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0" windowWidth="15168" windowHeight="5916" tabRatio="760"/>
  </bookViews>
  <sheets>
    <sheet name="Staffing Plan" sheetId="17" r:id="rId1"/>
    <sheet name="Salaries" sheetId="18" r:id="rId2"/>
    <sheet name="Program or Department Budget" sheetId="10" r:id="rId3"/>
    <sheet name="Organizational Budget" sheetId="16" r:id="rId4"/>
    <sheet name="Organizational Overview Budget " sheetId="19" r:id="rId5"/>
  </sheets>
  <definedNames>
    <definedName name="_xlnm.Print_Area" localSheetId="3">'Organizational Budget'!$A$1:$J$64</definedName>
    <definedName name="_xlnm.Print_Area" localSheetId="2">'Program or Department Budget'!$A$1:$H$63</definedName>
    <definedName name="_xlnm.Print_Area" localSheetId="1">Salaries!$A$1:$M$27</definedName>
    <definedName name="_xlnm.Print_Area" localSheetId="0">'Staffing Plan'!$A$1:$K$25</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B27" i="19"/>
  <c r="B27" i="10"/>
  <c r="C5" i="18"/>
  <c r="C6"/>
  <c r="C7"/>
  <c r="C8"/>
  <c r="C9"/>
  <c r="C10"/>
  <c r="C11"/>
  <c r="C12"/>
  <c r="C13"/>
  <c r="C14"/>
  <c r="C15"/>
  <c r="C16"/>
  <c r="C17"/>
  <c r="C18"/>
  <c r="C19"/>
  <c r="C20"/>
  <c r="C21"/>
  <c r="C22"/>
  <c r="C23"/>
  <c r="C4"/>
  <c r="B27" i="16"/>
  <c r="E63" i="19"/>
  <c r="E53"/>
  <c r="E52"/>
  <c r="E28"/>
  <c r="E22"/>
  <c r="E20"/>
  <c r="E14"/>
  <c r="E8"/>
  <c r="F52" i="16" l="1"/>
  <c r="F20"/>
  <c r="F14"/>
  <c r="F8"/>
  <c r="F22"/>
  <c r="J50"/>
  <c r="J47"/>
  <c r="E52"/>
  <c r="E20"/>
  <c r="E14"/>
  <c r="E8"/>
  <c r="I52"/>
  <c r="H52"/>
  <c r="G52"/>
  <c r="D52"/>
  <c r="J51"/>
  <c r="J49"/>
  <c r="J48"/>
  <c r="J46"/>
  <c r="J45"/>
  <c r="J44"/>
  <c r="J43"/>
  <c r="J42"/>
  <c r="J41"/>
  <c r="J40"/>
  <c r="J39"/>
  <c r="J38"/>
  <c r="J37"/>
  <c r="J36"/>
  <c r="J35"/>
  <c r="J34"/>
  <c r="J33"/>
  <c r="J32"/>
  <c r="D32" i="19" s="1"/>
  <c r="F32" s="1"/>
  <c r="J31" i="16"/>
  <c r="I20"/>
  <c r="H20"/>
  <c r="G20"/>
  <c r="D20"/>
  <c r="J19"/>
  <c r="J18"/>
  <c r="J17"/>
  <c r="I14"/>
  <c r="H14"/>
  <c r="G14"/>
  <c r="D14"/>
  <c r="J13"/>
  <c r="J12"/>
  <c r="J11"/>
  <c r="I8"/>
  <c r="H8"/>
  <c r="G8"/>
  <c r="D8"/>
  <c r="J7"/>
  <c r="J6"/>
  <c r="J5"/>
  <c r="G22"/>
  <c r="J20"/>
  <c r="D20" i="19" s="1"/>
  <c r="F20" s="1"/>
  <c r="E22" i="16"/>
  <c r="J8"/>
  <c r="I22"/>
  <c r="H22"/>
  <c r="D22"/>
  <c r="J14"/>
  <c r="J22"/>
  <c r="D22" i="19" s="1"/>
  <c r="F22" s="1"/>
  <c r="D10"/>
  <c r="D16"/>
  <c r="D24"/>
  <c r="D30"/>
  <c r="D38"/>
  <c r="F38" s="1"/>
  <c r="D46"/>
  <c r="F46" s="1"/>
  <c r="F51"/>
  <c r="D55"/>
  <c r="D56"/>
  <c r="D57"/>
  <c r="D58"/>
  <c r="D59"/>
  <c r="D60"/>
  <c r="D61"/>
  <c r="D62"/>
  <c r="D50"/>
  <c r="F50" s="1"/>
  <c r="D47"/>
  <c r="F47" s="1"/>
  <c r="D49"/>
  <c r="F49"/>
  <c r="D48"/>
  <c r="F48" s="1"/>
  <c r="D45"/>
  <c r="F45" s="1"/>
  <c r="D44"/>
  <c r="F44" s="1"/>
  <c r="D43"/>
  <c r="F43" s="1"/>
  <c r="D42"/>
  <c r="F42" s="1"/>
  <c r="D41"/>
  <c r="F41" s="1"/>
  <c r="D40"/>
  <c r="F40" s="1"/>
  <c r="D39"/>
  <c r="F39"/>
  <c r="D37"/>
  <c r="F37" s="1"/>
  <c r="D36"/>
  <c r="F36" s="1"/>
  <c r="D35"/>
  <c r="F35" s="1"/>
  <c r="D34"/>
  <c r="F34" s="1"/>
  <c r="D33"/>
  <c r="F33" s="1"/>
  <c r="D19"/>
  <c r="F19" s="1"/>
  <c r="D18"/>
  <c r="F18" s="1"/>
  <c r="D13"/>
  <c r="F13"/>
  <c r="D12"/>
  <c r="F12" s="1"/>
  <c r="D11"/>
  <c r="F11" s="1"/>
  <c r="D7"/>
  <c r="F7" s="1"/>
  <c r="D6"/>
  <c r="F6" s="1"/>
  <c r="D17"/>
  <c r="F17" s="1"/>
  <c r="D8"/>
  <c r="F8" s="1"/>
  <c r="D5"/>
  <c r="F5" s="1"/>
  <c r="D14"/>
  <c r="F14"/>
  <c r="F27" i="10"/>
  <c r="F28" s="1"/>
  <c r="F53" s="1"/>
  <c r="F57" s="1"/>
  <c r="F61" s="1"/>
  <c r="F63" s="1"/>
  <c r="H60"/>
  <c r="H59"/>
  <c r="H55"/>
  <c r="H56"/>
  <c r="D52"/>
  <c r="H44"/>
  <c r="H39"/>
  <c r="H18"/>
  <c r="G14"/>
  <c r="F14"/>
  <c r="E14"/>
  <c r="D14"/>
  <c r="H13"/>
  <c r="H12"/>
  <c r="H11"/>
  <c r="H5"/>
  <c r="H7"/>
  <c r="H17"/>
  <c r="H51"/>
  <c r="H50"/>
  <c r="H49"/>
  <c r="H48"/>
  <c r="H47"/>
  <c r="H46"/>
  <c r="H45"/>
  <c r="H43"/>
  <c r="H42"/>
  <c r="H41"/>
  <c r="H40"/>
  <c r="H38"/>
  <c r="H37"/>
  <c r="H36"/>
  <c r="H35"/>
  <c r="H34"/>
  <c r="H33"/>
  <c r="H32"/>
  <c r="H31"/>
  <c r="G52"/>
  <c r="F52"/>
  <c r="E52"/>
  <c r="H26"/>
  <c r="H19"/>
  <c r="G20"/>
  <c r="F20"/>
  <c r="E20"/>
  <c r="H6"/>
  <c r="G8"/>
  <c r="F8"/>
  <c r="F22"/>
  <c r="E8"/>
  <c r="D20"/>
  <c r="D8"/>
  <c r="D22"/>
  <c r="G22"/>
  <c r="H14"/>
  <c r="E22"/>
  <c r="H52"/>
  <c r="H20"/>
  <c r="H8"/>
  <c r="H22"/>
  <c r="G7" i="18"/>
  <c r="G6"/>
  <c r="G5"/>
  <c r="H4"/>
  <c r="G4"/>
  <c r="H5"/>
  <c r="I5"/>
  <c r="J5"/>
  <c r="K5"/>
  <c r="L5"/>
  <c r="H6"/>
  <c r="I6"/>
  <c r="J6"/>
  <c r="K6"/>
  <c r="L6"/>
  <c r="H7"/>
  <c r="M7" s="1"/>
  <c r="I7"/>
  <c r="J7"/>
  <c r="K7"/>
  <c r="L7"/>
  <c r="G8"/>
  <c r="H8"/>
  <c r="I8"/>
  <c r="J8"/>
  <c r="K8"/>
  <c r="L8"/>
  <c r="G9"/>
  <c r="M9" s="1"/>
  <c r="H9"/>
  <c r="I9"/>
  <c r="J9"/>
  <c r="K9"/>
  <c r="L9"/>
  <c r="G10"/>
  <c r="H10"/>
  <c r="I10"/>
  <c r="J10"/>
  <c r="K10"/>
  <c r="L10"/>
  <c r="G11"/>
  <c r="H11"/>
  <c r="I11"/>
  <c r="J11"/>
  <c r="K11"/>
  <c r="L11"/>
  <c r="G12"/>
  <c r="H12"/>
  <c r="I12"/>
  <c r="M12" s="1"/>
  <c r="J12"/>
  <c r="K12"/>
  <c r="L12"/>
  <c r="G13"/>
  <c r="H13"/>
  <c r="I13"/>
  <c r="J13"/>
  <c r="K13"/>
  <c r="L13"/>
  <c r="G14"/>
  <c r="H14"/>
  <c r="I14"/>
  <c r="J14"/>
  <c r="K14"/>
  <c r="L14"/>
  <c r="G15"/>
  <c r="H15"/>
  <c r="I15"/>
  <c r="J15"/>
  <c r="K15"/>
  <c r="L15"/>
  <c r="G16"/>
  <c r="H16"/>
  <c r="I16"/>
  <c r="J16"/>
  <c r="K16"/>
  <c r="L16"/>
  <c r="G17"/>
  <c r="H17"/>
  <c r="I17"/>
  <c r="J17"/>
  <c r="K17"/>
  <c r="L17"/>
  <c r="G18"/>
  <c r="H18"/>
  <c r="I18"/>
  <c r="J18"/>
  <c r="K18"/>
  <c r="L18"/>
  <c r="G19"/>
  <c r="H19"/>
  <c r="I19"/>
  <c r="J19"/>
  <c r="K19"/>
  <c r="L19"/>
  <c r="G20"/>
  <c r="H20"/>
  <c r="I20"/>
  <c r="M20" s="1"/>
  <c r="J20"/>
  <c r="K20"/>
  <c r="L20"/>
  <c r="G21"/>
  <c r="H21"/>
  <c r="I21"/>
  <c r="J21"/>
  <c r="K21"/>
  <c r="L21"/>
  <c r="G22"/>
  <c r="H22"/>
  <c r="I22"/>
  <c r="J22"/>
  <c r="K22"/>
  <c r="L22"/>
  <c r="I4"/>
  <c r="J4"/>
  <c r="K4"/>
  <c r="L4"/>
  <c r="G23"/>
  <c r="H23"/>
  <c r="I23"/>
  <c r="J23"/>
  <c r="K23"/>
  <c r="L23"/>
  <c r="G24"/>
  <c r="H24"/>
  <c r="I24"/>
  <c r="J24"/>
  <c r="K24"/>
  <c r="L24"/>
  <c r="E5"/>
  <c r="E6"/>
  <c r="F6" s="1"/>
  <c r="E7"/>
  <c r="F7" s="1"/>
  <c r="E8"/>
  <c r="F8" s="1"/>
  <c r="E9"/>
  <c r="F9" s="1"/>
  <c r="E10"/>
  <c r="F10" s="1"/>
  <c r="E11"/>
  <c r="F11" s="1"/>
  <c r="E12"/>
  <c r="F12" s="1"/>
  <c r="E13"/>
  <c r="F13"/>
  <c r="E14"/>
  <c r="F14" s="1"/>
  <c r="E15"/>
  <c r="F15" s="1"/>
  <c r="E16"/>
  <c r="F16" s="1"/>
  <c r="E17"/>
  <c r="F17" s="1"/>
  <c r="E18"/>
  <c r="F18" s="1"/>
  <c r="E19"/>
  <c r="F19" s="1"/>
  <c r="E20"/>
  <c r="F20" s="1"/>
  <c r="E21"/>
  <c r="F21"/>
  <c r="E22"/>
  <c r="F22" s="1"/>
  <c r="E23"/>
  <c r="F23" s="1"/>
  <c r="E24"/>
  <c r="F24" s="1"/>
  <c r="E4"/>
  <c r="F4" s="1"/>
  <c r="M15"/>
  <c r="E25" i="17"/>
  <c r="E26" s="1"/>
  <c r="F25"/>
  <c r="F26" s="1"/>
  <c r="G25"/>
  <c r="G26"/>
  <c r="H25"/>
  <c r="H26" s="1"/>
  <c r="I25"/>
  <c r="I26" s="1"/>
  <c r="K23"/>
  <c r="K24"/>
  <c r="D25"/>
  <c r="K5"/>
  <c r="K25" s="1"/>
  <c r="K6"/>
  <c r="K7"/>
  <c r="K8"/>
  <c r="K9"/>
  <c r="K10"/>
  <c r="K11"/>
  <c r="K12"/>
  <c r="K13"/>
  <c r="K4"/>
  <c r="K14"/>
  <c r="K15"/>
  <c r="K16"/>
  <c r="K17"/>
  <c r="K18"/>
  <c r="K19"/>
  <c r="K20"/>
  <c r="K21"/>
  <c r="K22"/>
  <c r="J25"/>
  <c r="M18" i="18" l="1"/>
  <c r="M11"/>
  <c r="M24"/>
  <c r="M22"/>
  <c r="M16"/>
  <c r="M14"/>
  <c r="M8"/>
  <c r="M23"/>
  <c r="M21"/>
  <c r="M19"/>
  <c r="M17"/>
  <c r="M13"/>
  <c r="M10"/>
  <c r="M6"/>
  <c r="M4"/>
  <c r="K25"/>
  <c r="K26" s="1"/>
  <c r="K27" s="1"/>
  <c r="H26" i="16" s="1"/>
  <c r="L25" i="18"/>
  <c r="L26" s="1"/>
  <c r="L27" s="1"/>
  <c r="I26" i="16" s="1"/>
  <c r="H25" i="18"/>
  <c r="J25"/>
  <c r="J26" s="1"/>
  <c r="J27" s="1"/>
  <c r="G26" i="16" s="1"/>
  <c r="E25" i="18"/>
  <c r="I25"/>
  <c r="I26" s="1"/>
  <c r="I27" s="1"/>
  <c r="F26" i="16" s="1"/>
  <c r="G25" i="18"/>
  <c r="G26" s="1"/>
  <c r="G27" s="1"/>
  <c r="D26" i="16" s="1"/>
  <c r="J52"/>
  <c r="D52" i="19" s="1"/>
  <c r="F52" s="1"/>
  <c r="D31"/>
  <c r="F31" s="1"/>
  <c r="E27" i="10"/>
  <c r="E28" s="1"/>
  <c r="E53" s="1"/>
  <c r="E57" s="1"/>
  <c r="E61" s="1"/>
  <c r="E63" s="1"/>
  <c r="G27"/>
  <c r="G28" s="1"/>
  <c r="G53" s="1"/>
  <c r="G57" s="1"/>
  <c r="G61" s="1"/>
  <c r="G63" s="1"/>
  <c r="D27"/>
  <c r="L28" i="18"/>
  <c r="I27" i="16" s="1"/>
  <c r="H26" i="18"/>
  <c r="H27" s="1"/>
  <c r="E26" i="16" s="1"/>
  <c r="M5" i="18"/>
  <c r="D26" i="17"/>
  <c r="F5" i="18"/>
  <c r="F25" s="1"/>
  <c r="F26" s="1"/>
  <c r="F27" s="1"/>
  <c r="F28" s="1"/>
  <c r="F29" s="1"/>
  <c r="M25" l="1"/>
  <c r="M26" s="1"/>
  <c r="M27" s="1"/>
  <c r="M28" s="1"/>
  <c r="M29" s="1"/>
  <c r="J28"/>
  <c r="G27" i="16" s="1"/>
  <c r="G28" s="1"/>
  <c r="G53" s="1"/>
  <c r="K28" i="18"/>
  <c r="H27" i="16" s="1"/>
  <c r="H28" s="1"/>
  <c r="H53" s="1"/>
  <c r="G28" i="18"/>
  <c r="D27" i="16" s="1"/>
  <c r="D28" i="10"/>
  <c r="D53" s="1"/>
  <c r="D57" s="1"/>
  <c r="D61" s="1"/>
  <c r="D63" s="1"/>
  <c r="H27"/>
  <c r="H28" s="1"/>
  <c r="H53" s="1"/>
  <c r="H57" s="1"/>
  <c r="H61" s="1"/>
  <c r="H63" s="1"/>
  <c r="L29" i="18"/>
  <c r="I28" i="16"/>
  <c r="I53" s="1"/>
  <c r="J29" i="18"/>
  <c r="I28"/>
  <c r="F27" i="16" s="1"/>
  <c r="K29" i="18"/>
  <c r="J26" i="16"/>
  <c r="D26" i="19" s="1"/>
  <c r="F26" s="1"/>
  <c r="H28" i="18"/>
  <c r="E27" i="16" s="1"/>
  <c r="I27" i="17"/>
  <c r="H55" i="16" s="1"/>
  <c r="H27" i="17"/>
  <c r="G55" i="16" s="1"/>
  <c r="F27" i="17"/>
  <c r="E55" i="16" s="1"/>
  <c r="G27" i="17"/>
  <c r="F55" i="16" s="1"/>
  <c r="D28"/>
  <c r="D53" s="1"/>
  <c r="E27" i="17"/>
  <c r="G29" i="18" l="1"/>
  <c r="E56" i="16"/>
  <c r="H56"/>
  <c r="H57" s="1"/>
  <c r="G56"/>
  <c r="G57" s="1"/>
  <c r="I29" i="18"/>
  <c r="F28" i="16"/>
  <c r="F53" s="1"/>
  <c r="F56"/>
  <c r="H29" i="18"/>
  <c r="J27" i="16"/>
  <c r="D27" i="19" s="1"/>
  <c r="F27" s="1"/>
  <c r="D55" i="16"/>
  <c r="D56" s="1"/>
  <c r="D27" i="17"/>
  <c r="F57" i="16" l="1"/>
  <c r="J28"/>
  <c r="E28"/>
  <c r="E53" s="1"/>
  <c r="E57" s="1"/>
  <c r="I56"/>
  <c r="I57" s="1"/>
  <c r="D57"/>
  <c r="J53" l="1"/>
  <c r="D28" i="19"/>
  <c r="F28" s="1"/>
  <c r="E59" i="16" l="1"/>
  <c r="E60" s="1"/>
  <c r="E61" s="1"/>
  <c r="E63" s="1"/>
  <c r="G59"/>
  <c r="G60" s="1"/>
  <c r="G61" s="1"/>
  <c r="G63" s="1"/>
  <c r="D53" i="19"/>
  <c r="F53" s="1"/>
  <c r="D59" i="16"/>
  <c r="D60" s="1"/>
  <c r="J63"/>
  <c r="D63" i="19" s="1"/>
  <c r="F59" i="16"/>
  <c r="F60" s="1"/>
  <c r="F61" s="1"/>
  <c r="F63" s="1"/>
  <c r="H60" l="1"/>
  <c r="H61" s="1"/>
  <c r="D61"/>
  <c r="D63" s="1"/>
</calcChain>
</file>

<file path=xl/comments1.xml><?xml version="1.0" encoding="utf-8"?>
<comments xmlns="http://schemas.openxmlformats.org/spreadsheetml/2006/main">
  <authors>
    <author>Sarah Gort</author>
  </authors>
  <commentList>
    <comment ref="A2" authorId="0">
      <text>
        <r>
          <rPr>
            <sz val="8"/>
            <color indexed="81"/>
            <rFont val="Tahoma"/>
            <family val="2"/>
          </rPr>
          <t xml:space="preserve">This page is for documenting the staffing needs of an organization.  It is an important piece of support documentation for an organizational budget and helps explain how staff are spending their time. On this page you are only documenting the number of full-time equivalent (FTE) positions that are needed to staff your programs and organization. 
This template is populated with sample information. You can delete the sample information and populate with your organization's information. </t>
        </r>
      </text>
    </comment>
    <comment ref="B4" authorId="0">
      <text>
        <r>
          <rPr>
            <sz val="8"/>
            <color indexed="81"/>
            <rFont val="Tahoma"/>
            <family val="2"/>
          </rPr>
          <t xml:space="preserve">Insert your staff position titles here
</t>
        </r>
      </text>
    </comment>
  </commentList>
</comments>
</file>

<file path=xl/comments2.xml><?xml version="1.0" encoding="utf-8"?>
<comments xmlns="http://schemas.openxmlformats.org/spreadsheetml/2006/main">
  <authors>
    <author>Sarah Gort</author>
    <author>sargor</author>
  </authors>
  <commentList>
    <comment ref="A2" authorId="0">
      <text>
        <r>
          <rPr>
            <sz val="8"/>
            <color indexed="81"/>
            <rFont val="Tahoma"/>
            <family val="2"/>
          </rPr>
          <t xml:space="preserve">This page is for calculating and documenting salaries.   It is an important piece of support documentation for an organizational budget and partners with the Staffing Plan Spreadsheet.  This is where you start to add dollar amounts to the FTEs that were calculated on the Staffing Plan Spreadsheet.
 This template is populated with sample information. You can delete the sample information and populate with your organization's information. </t>
        </r>
      </text>
    </comment>
    <comment ref="B4" authorId="0">
      <text>
        <r>
          <rPr>
            <sz val="8"/>
            <color indexed="81"/>
            <rFont val="Tahoma"/>
            <family val="2"/>
          </rPr>
          <t xml:space="preserve">Insert your staff position titles here
</t>
        </r>
      </text>
    </comment>
    <comment ref="B26" authorId="1">
      <text>
        <r>
          <rPr>
            <sz val="9"/>
            <color indexed="81"/>
            <rFont val="Tahoma"/>
            <family val="2"/>
          </rPr>
          <t>Enter the % you would like to budget for pay increases</t>
        </r>
        <r>
          <rPr>
            <sz val="9"/>
            <color indexed="81"/>
            <rFont val="Tahoma"/>
            <family val="2"/>
          </rPr>
          <t xml:space="preserve">
</t>
        </r>
      </text>
    </comment>
    <comment ref="B28" authorId="0">
      <text>
        <r>
          <rPr>
            <sz val="8"/>
            <color indexed="81"/>
            <rFont val="Tahoma"/>
            <family val="2"/>
          </rPr>
          <t xml:space="preserve">Enter your current year  fringe rate here.  
</t>
        </r>
      </text>
    </comment>
  </commentList>
</comments>
</file>

<file path=xl/comments3.xml><?xml version="1.0" encoding="utf-8"?>
<comments xmlns="http://schemas.openxmlformats.org/spreadsheetml/2006/main">
  <authors>
    <author>Sarah Gort</author>
  </authors>
  <commentList>
    <comment ref="H1" authorId="0">
      <text>
        <r>
          <rPr>
            <b/>
            <i/>
            <u/>
            <sz val="8"/>
            <color indexed="81"/>
            <rFont val="Tahoma"/>
            <family val="2"/>
          </rPr>
          <t>Please Note:</t>
        </r>
        <r>
          <rPr>
            <b/>
            <sz val="8"/>
            <color indexed="81"/>
            <rFont val="Tahoma"/>
            <family val="2"/>
          </rPr>
          <t xml:space="preserve"> </t>
        </r>
        <r>
          <rPr>
            <sz val="8"/>
            <color indexed="81"/>
            <rFont val="Tahoma"/>
            <family val="2"/>
          </rPr>
          <t xml:space="preserve">This spreadsheet has not been locked in any way so that you can customize it to meet your needs.  Please make sure to check and to double check all calculations and formulas to assure you have accurate information. 
</t>
        </r>
      </text>
    </comment>
    <comment ref="A2" authorId="0">
      <text>
        <r>
          <rPr>
            <sz val="8"/>
            <color indexed="81"/>
            <rFont val="Tahoma"/>
            <family val="2"/>
          </rPr>
          <t xml:space="preserve">This template is intended for one program or department of an organization. The different project columns are for the different activities of a program. If there is only one activity of the program or department, just use the "project1 " column and disregard or hide the other columns. If there are more than 3 'projects', add columns to the spreadsheet and double check all calculations and formulas.
</t>
        </r>
      </text>
    </comment>
    <comment ref="B5" authorId="0">
      <text>
        <r>
          <rPr>
            <sz val="8"/>
            <color indexed="81"/>
            <rFont val="Tahoma"/>
            <family val="2"/>
          </rPr>
          <t xml:space="preserve">Adjust these line items names to meet your needs but make sure to keep income sources grouped by 'Earned', 'Government' and 'Contributed'.
</t>
        </r>
      </text>
    </comment>
    <comment ref="B27" authorId="0">
      <text>
        <r>
          <rPr>
            <sz val="8"/>
            <color indexed="81"/>
            <rFont val="Tahoma"/>
            <family val="2"/>
          </rPr>
          <t>Pulling from Salaries Spreadsheet</t>
        </r>
      </text>
    </comment>
    <comment ref="B31" authorId="0">
      <text>
        <r>
          <rPr>
            <sz val="8"/>
            <color indexed="81"/>
            <rFont val="Tahoma"/>
            <family val="2"/>
          </rPr>
          <t xml:space="preserve">These expenses line items are examples from a typical chart of accounts.  Your organization's line items maybe slightly different. Adjust this template to meet your needs.  Do make sure your budget expense line items match your organization's chart of accounts and make sure all budgets within your organization use the same line items.
</t>
        </r>
      </text>
    </comment>
  </commentList>
</comments>
</file>

<file path=xl/comments4.xml><?xml version="1.0" encoding="utf-8"?>
<comments xmlns="http://schemas.openxmlformats.org/spreadsheetml/2006/main">
  <authors>
    <author>Sarah Gort</author>
    <author>pclab</author>
    <author>sargor</author>
  </authors>
  <commentList>
    <comment ref="J1" authorId="0">
      <text>
        <r>
          <rPr>
            <b/>
            <i/>
            <u/>
            <sz val="8"/>
            <color indexed="81"/>
            <rFont val="Tahoma"/>
            <family val="2"/>
          </rPr>
          <t xml:space="preserve">Please Note: </t>
        </r>
        <r>
          <rPr>
            <sz val="8"/>
            <color indexed="81"/>
            <rFont val="Tahoma"/>
            <family val="2"/>
          </rPr>
          <t xml:space="preserve">This spreadsheet has not been locked in any way so that you can customize it to meet your needs.  Please make sure to check and to double check all calculations and formulas to assure you have accurate information. 
</t>
        </r>
      </text>
    </comment>
    <comment ref="A2" authorId="0">
      <text>
        <r>
          <rPr>
            <sz val="8"/>
            <color indexed="81"/>
            <rFont val="Tahoma"/>
            <family val="2"/>
          </rPr>
          <t xml:space="preserve">This template is for an organizational overview budget which shows all activities of an organization. The program columns are for the different programs or departments of an organization. If your organization has more than 3 programs or departments, add columns in between the program 3 and the fundraising columns  and make sure double check all calculations and formulas.
</t>
        </r>
      </text>
    </comment>
    <comment ref="B5" authorId="0">
      <text>
        <r>
          <rPr>
            <sz val="8"/>
            <color indexed="81"/>
            <rFont val="Tahoma"/>
            <family val="2"/>
          </rPr>
          <t xml:space="preserve">Adjust these line items names to meet your needs but make sure to keep income sources grouped by 'Earned', 'Government' and 'Contributed'.
</t>
        </r>
      </text>
    </comment>
    <comment ref="D8" authorId="1">
      <text>
        <r>
          <rPr>
            <sz val="8"/>
            <color indexed="81"/>
            <rFont val="Tahoma"/>
            <family val="2"/>
          </rPr>
          <t>Note: All grey cells self-calculate
Please be careful not to override pre-existing formula</t>
        </r>
      </text>
    </comment>
    <comment ref="D14" authorId="1">
      <text>
        <r>
          <rPr>
            <sz val="8"/>
            <color indexed="81"/>
            <rFont val="Tahoma"/>
            <family val="2"/>
          </rPr>
          <t>Note: All grey cells self-calculate
Please be careful not to override pre-existing formula</t>
        </r>
      </text>
    </comment>
    <comment ref="B27" authorId="0">
      <text>
        <r>
          <rPr>
            <sz val="8"/>
            <color indexed="81"/>
            <rFont val="Tahoma"/>
            <family val="2"/>
          </rPr>
          <t xml:space="preserve">Pulling from Salaries Spreadsheet  
</t>
        </r>
      </text>
    </comment>
    <comment ref="B31" authorId="0">
      <text>
        <r>
          <rPr>
            <sz val="8"/>
            <color indexed="81"/>
            <rFont val="Tahoma"/>
            <family val="2"/>
          </rPr>
          <t xml:space="preserve">These expenses line items are examples from a typical chart of accounts.  Your organization's line items maybe slightly different. Adjust this template to meet your needs.  Do make sure your budget expense line items match your organization's chart of accounts and make sure all budgets within your organization use the same line items.
</t>
        </r>
      </text>
    </comment>
    <comment ref="I53" authorId="0">
      <text>
        <r>
          <rPr>
            <sz val="8"/>
            <color indexed="81"/>
            <rFont val="Tahoma"/>
            <family val="2"/>
          </rPr>
          <t xml:space="preserve">The total shared cost pool amount should be divided up and expensed to the other departments in the organization. The dollar amount assigned to each department depends on your allocation methodology.
</t>
        </r>
      </text>
    </comment>
    <comment ref="I56" authorId="0">
      <text>
        <r>
          <rPr>
            <sz val="8"/>
            <color indexed="81"/>
            <rFont val="Tahoma"/>
            <family val="2"/>
          </rPr>
          <t xml:space="preserve">In this cell, enter the negative value of the shared cost pool.  This will zero out the cost pool and show that the shared cost pool has been allocated out to the other departments.
</t>
        </r>
      </text>
    </comment>
    <comment ref="H60" authorId="2">
      <text>
        <r>
          <rPr>
            <sz val="8"/>
            <color indexed="81"/>
            <rFont val="Tahoma"/>
            <family val="2"/>
          </rPr>
          <t>In this cell, enter the negative value of the admin cost pool.  This will zero out the cost pool and show that the admin. cost pool has been allocated out to the other departments.</t>
        </r>
        <r>
          <rPr>
            <sz val="9"/>
            <color indexed="81"/>
            <rFont val="Tahoma"/>
            <family val="2"/>
          </rPr>
          <t xml:space="preserve">
</t>
        </r>
      </text>
    </comment>
  </commentList>
</comments>
</file>

<file path=xl/comments5.xml><?xml version="1.0" encoding="utf-8"?>
<comments xmlns="http://schemas.openxmlformats.org/spreadsheetml/2006/main">
  <authors>
    <author>Sarah Gort</author>
  </authors>
  <commentList>
    <comment ref="B27" authorId="0">
      <text>
        <r>
          <rPr>
            <sz val="8"/>
            <color indexed="81"/>
            <rFont val="Tahoma"/>
            <family val="2"/>
          </rPr>
          <t xml:space="preserve">Pulling from Salaries Spreadsheet
</t>
        </r>
      </text>
    </comment>
  </commentList>
</comments>
</file>

<file path=xl/sharedStrings.xml><?xml version="1.0" encoding="utf-8"?>
<sst xmlns="http://schemas.openxmlformats.org/spreadsheetml/2006/main" count="220" uniqueCount="93">
  <si>
    <t>Organizational Overview Budget Template</t>
  </si>
  <si>
    <t xml:space="preserve">Personnel Subtotal </t>
  </si>
  <si>
    <t>Personnel Subtotal</t>
  </si>
  <si>
    <t xml:space="preserve">Previous Year </t>
  </si>
  <si>
    <t xml:space="preserve">Current Year </t>
  </si>
  <si>
    <t>Variance</t>
  </si>
  <si>
    <t>FTE without Shared</t>
  </si>
  <si>
    <t>% of FTEs for the allocation of Shared</t>
  </si>
  <si>
    <t>Program 1</t>
  </si>
  <si>
    <t>Program 2</t>
  </si>
  <si>
    <t>INCOME</t>
  </si>
  <si>
    <t>Consumer Fees</t>
  </si>
  <si>
    <t>Total Earned Income</t>
  </si>
  <si>
    <t>TOTAL INCOME</t>
  </si>
  <si>
    <t>EXPENSES</t>
  </si>
  <si>
    <t>Personnel Expenses</t>
  </si>
  <si>
    <t>Operating Expense</t>
  </si>
  <si>
    <t>Advertising</t>
  </si>
  <si>
    <t>Printing</t>
  </si>
  <si>
    <t>Total Operating Expenses</t>
  </si>
  <si>
    <t>Total</t>
  </si>
  <si>
    <t>Travel</t>
  </si>
  <si>
    <t>Other</t>
  </si>
  <si>
    <t>Supplies</t>
  </si>
  <si>
    <t xml:space="preserve">Consultants </t>
  </si>
  <si>
    <t>Project 1</t>
  </si>
  <si>
    <t>Project 2</t>
  </si>
  <si>
    <t>Project 3</t>
  </si>
  <si>
    <t>Project 4</t>
  </si>
  <si>
    <t>Earned Income</t>
  </si>
  <si>
    <t>Contributed Income</t>
  </si>
  <si>
    <t>Total Contributed Income</t>
  </si>
  <si>
    <t>Program #1 Total</t>
  </si>
  <si>
    <t>Federal Funding</t>
  </si>
  <si>
    <t>Foundation - release of restriction</t>
  </si>
  <si>
    <t>Department of Human Services</t>
  </si>
  <si>
    <t xml:space="preserve">Major donor </t>
  </si>
  <si>
    <t xml:space="preserve">Individual donor </t>
  </si>
  <si>
    <t>Salaries</t>
  </si>
  <si>
    <t>Personnel and operating expenses</t>
  </si>
  <si>
    <t>Total Expenses</t>
  </si>
  <si>
    <t>Organizational Total</t>
  </si>
  <si>
    <t>Administration</t>
  </si>
  <si>
    <t>Fundraising</t>
  </si>
  <si>
    <t>Program 3</t>
  </si>
  <si>
    <t>Budget Start Date :</t>
  </si>
  <si>
    <t>Budget End Date :</t>
  </si>
  <si>
    <t>Shared Cost Pool Allocation</t>
  </si>
  <si>
    <t>Personnel and Operating Expenses</t>
  </si>
  <si>
    <t>Shared Cost Pool Allocation %</t>
  </si>
  <si>
    <t>Administrative Allocation %</t>
  </si>
  <si>
    <t>Administrative Allocation</t>
  </si>
  <si>
    <t>Expenses before Admin. Allocation</t>
  </si>
  <si>
    <t>Net Income or Loss</t>
  </si>
  <si>
    <t>Organization Name:</t>
  </si>
  <si>
    <t>Organizational Budget Template</t>
  </si>
  <si>
    <t>Organizational Staffing Plan  Template</t>
  </si>
  <si>
    <t>Position</t>
  </si>
  <si>
    <t>Total FTE</t>
  </si>
  <si>
    <t>Admin.</t>
  </si>
  <si>
    <t>Shared</t>
  </si>
  <si>
    <t>Government Income</t>
  </si>
  <si>
    <t xml:space="preserve">Department of Public Health </t>
  </si>
  <si>
    <t xml:space="preserve">Fringe Rate </t>
  </si>
  <si>
    <t>Shared Cost Pool</t>
  </si>
  <si>
    <t>Bad debt</t>
  </si>
  <si>
    <t xml:space="preserve">Auto </t>
  </si>
  <si>
    <t>Bank fees</t>
  </si>
  <si>
    <t>Meals / food</t>
  </si>
  <si>
    <t>Rent</t>
  </si>
  <si>
    <t>Telephone</t>
  </si>
  <si>
    <t>Training</t>
  </si>
  <si>
    <t>Utilities</t>
  </si>
  <si>
    <t>Depreciation</t>
  </si>
  <si>
    <t xml:space="preserve">Insurance </t>
  </si>
  <si>
    <t>Maintenance</t>
  </si>
  <si>
    <t>Postage &amp; messenger</t>
  </si>
  <si>
    <t>Dues and subscription</t>
  </si>
  <si>
    <t>Equipment rental</t>
  </si>
  <si>
    <t>Legal &amp; professional services</t>
  </si>
  <si>
    <t>Books &amp; publications</t>
  </si>
  <si>
    <t>Program / Department Budget Template</t>
  </si>
  <si>
    <t>Program / Department  #1 :</t>
  </si>
  <si>
    <t>Total  Full-Time Equivalent Staff Positions</t>
  </si>
  <si>
    <t>FTE Salary</t>
  </si>
  <si>
    <t xml:space="preserve">Adjusted Salary </t>
  </si>
  <si>
    <t>Organizational Salaries Template</t>
  </si>
  <si>
    <t>Total Salaries and Fringe Benefits</t>
  </si>
  <si>
    <t xml:space="preserve">Other </t>
  </si>
  <si>
    <t>Total Government Income</t>
  </si>
  <si>
    <t xml:space="preserve">Subtotal </t>
  </si>
  <si>
    <t>Salary Increases</t>
  </si>
  <si>
    <t>Auto</t>
  </si>
</sst>
</file>

<file path=xl/styles.xml><?xml version="1.0" encoding="utf-8"?>
<styleSheet xmlns="http://schemas.openxmlformats.org/spreadsheetml/2006/main">
  <numFmts count="3">
    <numFmt numFmtId="42" formatCode="_(&quot;$&quot;* #,##0_);_(&quot;$&quot;* \(#,##0\);_(&quot;$&quot;* &quot;-&quot;_);_(@_)"/>
    <numFmt numFmtId="44" formatCode="_(&quot;$&quot;* #,##0.00_);_(&quot;$&quot;* \(#,##0.00\);_(&quot;$&quot;* &quot;-&quot;??_);_(@_)"/>
    <numFmt numFmtId="43" formatCode="_(* #,##0.00_);_(* \(#,##0.00\);_(* &quot;-&quot;??_);_(@_)"/>
  </numFmts>
  <fonts count="32">
    <font>
      <sz val="11"/>
      <color theme="1"/>
      <name val="Calibri"/>
      <family val="2"/>
      <scheme val="minor"/>
    </font>
    <font>
      <sz val="10"/>
      <name val="Arial"/>
    </font>
    <font>
      <b/>
      <sz val="10"/>
      <name val="Arial"/>
      <family val="2"/>
    </font>
    <font>
      <sz val="10"/>
      <name val="Arial"/>
    </font>
    <font>
      <b/>
      <sz val="11"/>
      <color indexed="9"/>
      <name val="Calibri"/>
      <family val="2"/>
    </font>
    <font>
      <b/>
      <sz val="11"/>
      <color indexed="8"/>
      <name val="Calibri"/>
      <family val="2"/>
    </font>
    <font>
      <sz val="11"/>
      <color indexed="9"/>
      <name val="Calibri"/>
      <family val="2"/>
    </font>
    <font>
      <b/>
      <sz val="11"/>
      <name val="Calibri"/>
      <family val="2"/>
      <scheme val="minor"/>
    </font>
    <font>
      <sz val="11"/>
      <name val="Calibri"/>
      <family val="2"/>
      <scheme val="minor"/>
    </font>
    <font>
      <sz val="8"/>
      <color indexed="81"/>
      <name val="Tahoma"/>
      <family val="2"/>
    </font>
    <font>
      <sz val="11"/>
      <color theme="1"/>
      <name val="Calibri"/>
      <family val="2"/>
      <scheme val="minor"/>
    </font>
    <font>
      <i/>
      <sz val="10"/>
      <color theme="1"/>
      <name val="Calibri"/>
      <family val="2"/>
      <scheme val="minor"/>
    </font>
    <font>
      <b/>
      <sz val="11"/>
      <color indexed="9"/>
      <name val="Calibri"/>
      <family val="2"/>
      <scheme val="minor"/>
    </font>
    <font>
      <b/>
      <sz val="11"/>
      <color theme="3" tint="-0.249977111117893"/>
      <name val="Calibri"/>
      <family val="2"/>
    </font>
    <font>
      <b/>
      <sz val="11"/>
      <color theme="3" tint="-0.249977111117893"/>
      <name val="Calibri"/>
      <family val="2"/>
      <scheme val="minor"/>
    </font>
    <font>
      <b/>
      <sz val="11"/>
      <name val="Calibri"/>
      <family val="2"/>
    </font>
    <font>
      <b/>
      <sz val="11"/>
      <color theme="1"/>
      <name val="Calibri"/>
      <family val="2"/>
      <scheme val="minor"/>
    </font>
    <font>
      <b/>
      <sz val="11"/>
      <color theme="0"/>
      <name val="Calibri"/>
      <family val="2"/>
      <scheme val="minor"/>
    </font>
    <font>
      <i/>
      <sz val="11"/>
      <color indexed="8"/>
      <name val="Arial"/>
      <family val="2"/>
    </font>
    <font>
      <i/>
      <sz val="11"/>
      <color theme="1"/>
      <name val="Calibri"/>
      <family val="2"/>
      <scheme val="minor"/>
    </font>
    <font>
      <b/>
      <sz val="8"/>
      <color indexed="81"/>
      <name val="Tahoma"/>
      <family val="2"/>
    </font>
    <font>
      <b/>
      <i/>
      <u/>
      <sz val="8"/>
      <color indexed="81"/>
      <name val="Tahoma"/>
      <family val="2"/>
    </font>
    <font>
      <i/>
      <sz val="11"/>
      <color indexed="9"/>
      <name val="Calibri"/>
      <family val="2"/>
    </font>
    <font>
      <i/>
      <sz val="11"/>
      <name val="Calibri"/>
      <family val="2"/>
      <scheme val="minor"/>
    </font>
    <font>
      <i/>
      <sz val="10"/>
      <name val="Arial"/>
      <family val="2"/>
    </font>
    <font>
      <b/>
      <i/>
      <sz val="11"/>
      <name val="Calibri"/>
      <family val="2"/>
      <scheme val="minor"/>
    </font>
    <font>
      <sz val="9"/>
      <color indexed="81"/>
      <name val="Tahoma"/>
      <family val="2"/>
    </font>
    <font>
      <sz val="10"/>
      <color theme="1"/>
      <name val="Calibri"/>
      <family val="2"/>
      <scheme val="minor"/>
    </font>
    <font>
      <sz val="11"/>
      <color theme="0" tint="-4.9989318521683403E-2"/>
      <name val="Calibri"/>
      <family val="2"/>
      <scheme val="minor"/>
    </font>
    <font>
      <i/>
      <sz val="10"/>
      <color theme="0" tint="-4.9989318521683403E-2"/>
      <name val="Calibri"/>
      <family val="2"/>
      <scheme val="minor"/>
    </font>
    <font>
      <sz val="8"/>
      <name val="Verdana"/>
    </font>
    <font>
      <i/>
      <sz val="11"/>
      <color theme="1"/>
      <name val="Arial"/>
      <family val="2"/>
    </font>
  </fonts>
  <fills count="16">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4" tint="-0.499984740745262"/>
        <bgColor indexed="64"/>
      </patternFill>
    </fill>
    <fill>
      <patternFill patternType="lightDown">
        <bgColor theme="0" tint="-0.14996795556505021"/>
      </patternFill>
    </fill>
    <fill>
      <patternFill patternType="lightDown">
        <bgColor theme="3" tint="0.39997558519241921"/>
      </patternFill>
    </fill>
    <fill>
      <patternFill patternType="lightDown">
        <bgColor theme="6" tint="0.39997558519241921"/>
      </patternFill>
    </fill>
    <fill>
      <patternFill patternType="lightDown">
        <bgColor theme="0" tint="-0.14999847407452621"/>
      </patternFill>
    </fill>
    <fill>
      <patternFill patternType="lightDown">
        <bgColor theme="0" tint="-0.34998626667073579"/>
      </patternFill>
    </fill>
    <fill>
      <patternFill patternType="solid">
        <fgColor indexed="65"/>
        <bgColor indexed="64"/>
      </patternFill>
    </fill>
    <fill>
      <patternFill patternType="lightDown">
        <bgColor theme="3" tint="0.39994506668294322"/>
      </patternFill>
    </fill>
    <fill>
      <patternFill patternType="lightDown">
        <bgColor theme="0" tint="-4.9989318521683403E-2"/>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328">
    <xf numFmtId="0" fontId="0" fillId="0" borderId="0" xfId="0"/>
    <xf numFmtId="0" fontId="0" fillId="0" borderId="0" xfId="0" applyFill="1" applyBorder="1"/>
    <xf numFmtId="0" fontId="0" fillId="0" borderId="4" xfId="0" applyFill="1" applyBorder="1"/>
    <xf numFmtId="0" fontId="0" fillId="0" borderId="0" xfId="0" applyBorder="1"/>
    <xf numFmtId="0" fontId="0" fillId="0" borderId="8" xfId="0" applyBorder="1"/>
    <xf numFmtId="0" fontId="0" fillId="0" borderId="3" xfId="0" applyBorder="1"/>
    <xf numFmtId="0" fontId="3" fillId="0" borderId="0" xfId="2" applyFont="1" applyFill="1" applyBorder="1"/>
    <xf numFmtId="0" fontId="0" fillId="0" borderId="4" xfId="0" applyBorder="1"/>
    <xf numFmtId="0" fontId="2" fillId="0" borderId="4" xfId="2" quotePrefix="1" applyFont="1" applyFill="1" applyBorder="1"/>
    <xf numFmtId="1" fontId="2" fillId="0" borderId="4" xfId="1" applyNumberFormat="1" applyFont="1" applyFill="1" applyBorder="1"/>
    <xf numFmtId="0" fontId="0" fillId="0" borderId="3" xfId="0" applyFill="1" applyBorder="1"/>
    <xf numFmtId="0" fontId="0" fillId="0" borderId="12" xfId="0" applyBorder="1"/>
    <xf numFmtId="0" fontId="3" fillId="0" borderId="13" xfId="2" applyFont="1" applyFill="1" applyBorder="1"/>
    <xf numFmtId="0" fontId="0" fillId="0" borderId="12" xfId="0" applyFill="1" applyBorder="1"/>
    <xf numFmtId="0" fontId="0" fillId="2" borderId="0" xfId="0" applyFill="1" applyBorder="1"/>
    <xf numFmtId="0" fontId="0" fillId="0" borderId="0" xfId="0" applyAlignment="1"/>
    <xf numFmtId="0" fontId="0" fillId="3" borderId="6" xfId="0" applyFill="1" applyBorder="1"/>
    <xf numFmtId="0" fontId="0" fillId="3" borderId="5" xfId="0" applyFill="1" applyBorder="1"/>
    <xf numFmtId="0" fontId="6" fillId="5" borderId="10" xfId="0" applyFont="1" applyFill="1" applyBorder="1"/>
    <xf numFmtId="0" fontId="4" fillId="5" borderId="1" xfId="0" applyFont="1" applyFill="1" applyBorder="1" applyAlignment="1">
      <alignment horizontal="center"/>
    </xf>
    <xf numFmtId="0" fontId="4" fillId="5" borderId="11" xfId="0" applyFont="1" applyFill="1" applyBorder="1" applyAlignment="1">
      <alignment horizontal="center"/>
    </xf>
    <xf numFmtId="0" fontId="0" fillId="4" borderId="0" xfId="0" applyFill="1" applyBorder="1"/>
    <xf numFmtId="0" fontId="4" fillId="5" borderId="1" xfId="0" applyFont="1" applyFill="1" applyBorder="1" applyAlignment="1">
      <alignment horizontal="center" vertical="center"/>
    </xf>
    <xf numFmtId="0" fontId="0" fillId="6" borderId="0" xfId="0" applyFill="1" applyBorder="1"/>
    <xf numFmtId="0" fontId="0" fillId="4" borderId="3" xfId="0" applyFill="1" applyBorder="1"/>
    <xf numFmtId="0" fontId="0" fillId="4" borderId="8" xfId="0" applyFill="1" applyBorder="1"/>
    <xf numFmtId="0" fontId="0" fillId="4" borderId="3" xfId="0" applyFill="1" applyBorder="1" applyAlignment="1"/>
    <xf numFmtId="0" fontId="0" fillId="6" borderId="12" xfId="0" applyFill="1" applyBorder="1"/>
    <xf numFmtId="0" fontId="0" fillId="2" borderId="9" xfId="0" applyFill="1" applyBorder="1"/>
    <xf numFmtId="0" fontId="0" fillId="0" borderId="9" xfId="0" applyFill="1" applyBorder="1"/>
    <xf numFmtId="0" fontId="0" fillId="0" borderId="10" xfId="0" applyFill="1" applyBorder="1"/>
    <xf numFmtId="0" fontId="8" fillId="0" borderId="0" xfId="2" quotePrefix="1" applyFont="1" applyFill="1" applyBorder="1"/>
    <xf numFmtId="0" fontId="8" fillId="0" borderId="0" xfId="2" applyFont="1" applyFill="1" applyBorder="1"/>
    <xf numFmtId="0" fontId="7" fillId="4" borderId="4" xfId="2" applyFont="1" applyFill="1" applyBorder="1"/>
    <xf numFmtId="0" fontId="12" fillId="5" borderId="9" xfId="2" applyFont="1" applyFill="1" applyBorder="1" applyAlignment="1">
      <alignment horizontal="left"/>
    </xf>
    <xf numFmtId="0" fontId="7" fillId="6" borderId="4" xfId="2" applyFont="1" applyFill="1" applyBorder="1"/>
    <xf numFmtId="0" fontId="8" fillId="0" borderId="13" xfId="2" applyFont="1" applyFill="1" applyBorder="1"/>
    <xf numFmtId="1" fontId="7" fillId="2" borderId="4" xfId="1" applyNumberFormat="1" applyFont="1" applyFill="1" applyBorder="1"/>
    <xf numFmtId="0" fontId="10" fillId="0" borderId="0" xfId="0" applyFont="1" applyFill="1" applyBorder="1" applyAlignment="1">
      <alignment horizontal="left"/>
    </xf>
    <xf numFmtId="3" fontId="8" fillId="0" borderId="0" xfId="1" applyNumberFormat="1" applyFont="1" applyFill="1" applyBorder="1"/>
    <xf numFmtId="3" fontId="8" fillId="0" borderId="0" xfId="1" quotePrefix="1" applyNumberFormat="1" applyFont="1" applyFill="1" applyBorder="1"/>
    <xf numFmtId="0" fontId="10" fillId="0" borderId="0" xfId="0" applyFont="1" applyFill="1" applyBorder="1"/>
    <xf numFmtId="3" fontId="7" fillId="6" borderId="13" xfId="2" applyNumberFormat="1" applyFont="1" applyFill="1" applyBorder="1"/>
    <xf numFmtId="3" fontId="7" fillId="0" borderId="0" xfId="2" applyNumberFormat="1" applyFont="1" applyFill="1" applyBorder="1"/>
    <xf numFmtId="3" fontId="7" fillId="2" borderId="10" xfId="2" applyNumberFormat="1" applyFont="1" applyFill="1" applyBorder="1"/>
    <xf numFmtId="0" fontId="14" fillId="3" borderId="5" xfId="0" applyFont="1" applyFill="1" applyBorder="1"/>
    <xf numFmtId="0" fontId="14" fillId="3" borderId="6" xfId="0" applyFont="1" applyFill="1" applyBorder="1"/>
    <xf numFmtId="0" fontId="0" fillId="0" borderId="11" xfId="0" applyFill="1" applyBorder="1"/>
    <xf numFmtId="3" fontId="8" fillId="0" borderId="8" xfId="1" quotePrefix="1" applyNumberFormat="1" applyFont="1" applyFill="1" applyBorder="1"/>
    <xf numFmtId="0" fontId="0" fillId="4" borderId="8" xfId="0" applyFill="1" applyBorder="1" applyAlignment="1"/>
    <xf numFmtId="0" fontId="4" fillId="5" borderId="11" xfId="0" applyFont="1" applyFill="1" applyBorder="1" applyAlignment="1">
      <alignment horizontal="center" vertical="center"/>
    </xf>
    <xf numFmtId="0" fontId="0" fillId="0" borderId="8" xfId="0" applyFill="1" applyBorder="1"/>
    <xf numFmtId="0" fontId="7" fillId="4" borderId="3" xfId="0" applyFont="1" applyFill="1" applyBorder="1" applyAlignment="1">
      <alignment horizontal="center"/>
    </xf>
    <xf numFmtId="0" fontId="15" fillId="4" borderId="3" xfId="0" applyFont="1" applyFill="1" applyBorder="1" applyAlignment="1">
      <alignment horizontal="center"/>
    </xf>
    <xf numFmtId="0" fontId="0" fillId="0" borderId="0" xfId="0" applyFill="1"/>
    <xf numFmtId="0" fontId="0" fillId="0" borderId="18" xfId="0" applyFill="1" applyBorder="1"/>
    <xf numFmtId="0" fontId="0" fillId="2" borderId="18" xfId="0" applyFill="1" applyBorder="1"/>
    <xf numFmtId="0" fontId="0" fillId="0" borderId="0" xfId="0" applyFill="1" applyAlignment="1"/>
    <xf numFmtId="0" fontId="0" fillId="0" borderId="0" xfId="0" applyFill="1" applyBorder="1" applyAlignment="1">
      <alignment horizontal="center" vertical="center"/>
    </xf>
    <xf numFmtId="0" fontId="0" fillId="0" borderId="0" xfId="0" applyFill="1" applyBorder="1" applyAlignment="1"/>
    <xf numFmtId="0" fontId="7" fillId="0" borderId="4" xfId="2" applyFont="1" applyFill="1" applyBorder="1"/>
    <xf numFmtId="3" fontId="7" fillId="2" borderId="19" xfId="2" applyNumberFormat="1" applyFont="1" applyFill="1" applyBorder="1"/>
    <xf numFmtId="0" fontId="0" fillId="6" borderId="18" xfId="0" applyFill="1" applyBorder="1"/>
    <xf numFmtId="3" fontId="7" fillId="6" borderId="19" xfId="2" applyNumberFormat="1" applyFont="1" applyFill="1" applyBorder="1"/>
    <xf numFmtId="0" fontId="11" fillId="0" borderId="0" xfId="0" applyFont="1" applyFill="1" applyBorder="1" applyAlignment="1">
      <alignment horizontal="right"/>
    </xf>
    <xf numFmtId="0" fontId="5" fillId="4" borderId="17" xfId="0" applyFont="1" applyFill="1" applyBorder="1"/>
    <xf numFmtId="0" fontId="0" fillId="4" borderId="6" xfId="0" applyFill="1" applyBorder="1"/>
    <xf numFmtId="0" fontId="0" fillId="4" borderId="2" xfId="0" applyFill="1" applyBorder="1"/>
    <xf numFmtId="0" fontId="0" fillId="4" borderId="7" xfId="0" applyFill="1" applyBorder="1"/>
    <xf numFmtId="9" fontId="0" fillId="0" borderId="20" xfId="0" applyNumberFormat="1" applyFill="1" applyBorder="1"/>
    <xf numFmtId="0" fontId="0" fillId="0" borderId="13" xfId="0" applyFill="1" applyBorder="1"/>
    <xf numFmtId="0" fontId="0" fillId="4" borderId="18" xfId="0" applyFill="1" applyBorder="1"/>
    <xf numFmtId="3" fontId="7" fillId="4" borderId="19" xfId="2" applyNumberFormat="1" applyFont="1" applyFill="1" applyBorder="1"/>
    <xf numFmtId="0" fontId="0" fillId="3" borderId="18" xfId="0" applyFill="1" applyBorder="1"/>
    <xf numFmtId="3" fontId="7" fillId="3" borderId="19" xfId="2" applyNumberFormat="1" applyFont="1" applyFill="1" applyBorder="1"/>
    <xf numFmtId="3" fontId="7" fillId="0" borderId="19" xfId="2" applyNumberFormat="1" applyFont="1" applyFill="1" applyBorder="1"/>
    <xf numFmtId="0" fontId="4" fillId="5" borderId="10" xfId="0" applyFont="1" applyFill="1" applyBorder="1"/>
    <xf numFmtId="0" fontId="16" fillId="7" borderId="0" xfId="0" applyFont="1" applyFill="1"/>
    <xf numFmtId="0" fontId="17" fillId="7" borderId="0" xfId="0" applyFont="1" applyFill="1"/>
    <xf numFmtId="0" fontId="0" fillId="0" borderId="0" xfId="0" applyFill="1" applyBorder="1" applyAlignment="1">
      <alignment horizontal="left"/>
    </xf>
    <xf numFmtId="3" fontId="8" fillId="0" borderId="13" xfId="1" applyNumberFormat="1" applyFont="1" applyFill="1" applyBorder="1"/>
    <xf numFmtId="0" fontId="19" fillId="0" borderId="0" xfId="0" applyFont="1"/>
    <xf numFmtId="0" fontId="0" fillId="0" borderId="0" xfId="0" applyFont="1"/>
    <xf numFmtId="0" fontId="19" fillId="0" borderId="11" xfId="0" applyFont="1" applyFill="1" applyBorder="1"/>
    <xf numFmtId="0" fontId="22" fillId="5" borderId="10" xfId="0" applyFont="1" applyFill="1" applyBorder="1"/>
    <xf numFmtId="0" fontId="19" fillId="4" borderId="0" xfId="0" applyFont="1" applyFill="1" applyBorder="1"/>
    <xf numFmtId="0" fontId="23" fillId="0" borderId="0" xfId="2" quotePrefix="1" applyFont="1" applyFill="1" applyBorder="1"/>
    <xf numFmtId="0" fontId="23" fillId="0" borderId="0" xfId="2" applyFont="1" applyFill="1" applyBorder="1"/>
    <xf numFmtId="0" fontId="23" fillId="0" borderId="13" xfId="2" applyFont="1" applyFill="1" applyBorder="1"/>
    <xf numFmtId="0" fontId="19" fillId="6" borderId="0" xfId="0" applyFont="1" applyFill="1" applyBorder="1"/>
    <xf numFmtId="0" fontId="19" fillId="0" borderId="0" xfId="0" applyFont="1" applyFill="1" applyBorder="1"/>
    <xf numFmtId="0" fontId="24" fillId="0" borderId="0" xfId="2" applyFont="1" applyFill="1" applyBorder="1"/>
    <xf numFmtId="0" fontId="24" fillId="0" borderId="13" xfId="2" applyFont="1" applyFill="1" applyBorder="1"/>
    <xf numFmtId="0" fontId="19" fillId="0" borderId="0" xfId="0" applyFont="1" applyBorder="1"/>
    <xf numFmtId="0" fontId="19" fillId="2" borderId="0" xfId="0" applyFont="1" applyFill="1" applyBorder="1"/>
    <xf numFmtId="0" fontId="19" fillId="4" borderId="6" xfId="0" applyFont="1" applyFill="1" applyBorder="1"/>
    <xf numFmtId="0" fontId="19" fillId="0" borderId="13" xfId="0" applyFont="1" applyFill="1" applyBorder="1"/>
    <xf numFmtId="3" fontId="23" fillId="0" borderId="0" xfId="1" applyNumberFormat="1" applyFont="1" applyFill="1" applyBorder="1"/>
    <xf numFmtId="0" fontId="19" fillId="0" borderId="0" xfId="0" applyFont="1" applyFill="1" applyBorder="1" applyAlignment="1">
      <alignment horizontal="left"/>
    </xf>
    <xf numFmtId="3" fontId="23" fillId="0" borderId="0" xfId="1" quotePrefix="1" applyNumberFormat="1" applyFont="1" applyFill="1" applyBorder="1"/>
    <xf numFmtId="3" fontId="25" fillId="6" borderId="13" xfId="2" applyNumberFormat="1" applyFont="1" applyFill="1" applyBorder="1"/>
    <xf numFmtId="3" fontId="25" fillId="2" borderId="19" xfId="2" applyNumberFormat="1" applyFont="1" applyFill="1" applyBorder="1"/>
    <xf numFmtId="3" fontId="25" fillId="0" borderId="19" xfId="2" applyNumberFormat="1" applyFont="1" applyFill="1" applyBorder="1"/>
    <xf numFmtId="3" fontId="25" fillId="4" borderId="19" xfId="2" applyNumberFormat="1" applyFont="1" applyFill="1" applyBorder="1"/>
    <xf numFmtId="3" fontId="25" fillId="3" borderId="19" xfId="2" applyNumberFormat="1" applyFont="1" applyFill="1" applyBorder="1"/>
    <xf numFmtId="3" fontId="25" fillId="6" borderId="19" xfId="2" applyNumberFormat="1" applyFont="1" applyFill="1" applyBorder="1"/>
    <xf numFmtId="3" fontId="25" fillId="0" borderId="0" xfId="2" applyNumberFormat="1" applyFont="1" applyFill="1" applyBorder="1"/>
    <xf numFmtId="3" fontId="25" fillId="2" borderId="10" xfId="2" applyNumberFormat="1" applyFont="1" applyFill="1" applyBorder="1"/>
    <xf numFmtId="3" fontId="7" fillId="0" borderId="10" xfId="2" applyNumberFormat="1" applyFont="1" applyFill="1" applyBorder="1"/>
    <xf numFmtId="0" fontId="0" fillId="0" borderId="17" xfId="0" applyFill="1" applyBorder="1"/>
    <xf numFmtId="3" fontId="7" fillId="0" borderId="6" xfId="2" applyNumberFormat="1" applyFont="1" applyFill="1" applyBorder="1"/>
    <xf numFmtId="3" fontId="25" fillId="0" borderId="6" xfId="2" applyNumberFormat="1" applyFont="1" applyFill="1" applyBorder="1"/>
    <xf numFmtId="0" fontId="0" fillId="4" borderId="24" xfId="0" applyFill="1" applyBorder="1"/>
    <xf numFmtId="3" fontId="7" fillId="4" borderId="25" xfId="2" applyNumberFormat="1" applyFont="1" applyFill="1" applyBorder="1"/>
    <xf numFmtId="3" fontId="25" fillId="4" borderId="25" xfId="2" applyNumberFormat="1" applyFont="1" applyFill="1" applyBorder="1"/>
    <xf numFmtId="0" fontId="0" fillId="0" borderId="13" xfId="0" applyBorder="1"/>
    <xf numFmtId="0" fontId="16" fillId="6" borderId="22" xfId="0" applyFont="1" applyFill="1" applyBorder="1"/>
    <xf numFmtId="9" fontId="0" fillId="0" borderId="0" xfId="0" applyNumberFormat="1" applyFill="1" applyBorder="1"/>
    <xf numFmtId="0" fontId="0" fillId="0" borderId="6" xfId="0" applyFill="1" applyBorder="1"/>
    <xf numFmtId="0" fontId="17" fillId="7" borderId="2" xfId="0" applyFont="1" applyFill="1" applyBorder="1"/>
    <xf numFmtId="0" fontId="17" fillId="7" borderId="2" xfId="0" applyFont="1" applyFill="1" applyBorder="1" applyAlignment="1">
      <alignment horizontal="center"/>
    </xf>
    <xf numFmtId="44" fontId="0" fillId="0" borderId="3" xfId="0" applyNumberFormat="1" applyBorder="1"/>
    <xf numFmtId="44" fontId="0" fillId="0" borderId="8" xfId="0" applyNumberFormat="1" applyBorder="1"/>
    <xf numFmtId="44" fontId="0" fillId="0" borderId="14" xfId="0" applyNumberFormat="1" applyBorder="1"/>
    <xf numFmtId="44" fontId="0" fillId="0" borderId="15" xfId="0" applyNumberFormat="1" applyBorder="1"/>
    <xf numFmtId="44" fontId="0" fillId="6" borderId="3" xfId="0" applyNumberFormat="1" applyFill="1" applyBorder="1"/>
    <xf numFmtId="44" fontId="0" fillId="6" borderId="8" xfId="0" applyNumberFormat="1" applyFill="1" applyBorder="1"/>
    <xf numFmtId="44" fontId="0" fillId="2" borderId="3" xfId="0" applyNumberFormat="1" applyFill="1" applyBorder="1"/>
    <xf numFmtId="44" fontId="0" fillId="0" borderId="3" xfId="0" applyNumberFormat="1" applyFill="1" applyBorder="1"/>
    <xf numFmtId="44" fontId="0" fillId="0" borderId="8" xfId="0" applyNumberFormat="1" applyFill="1" applyBorder="1"/>
    <xf numFmtId="44" fontId="0" fillId="0" borderId="14" xfId="0" applyNumberFormat="1" applyFill="1" applyBorder="1"/>
    <xf numFmtId="44" fontId="0" fillId="0" borderId="15" xfId="0" applyNumberFormat="1" applyFill="1" applyBorder="1"/>
    <xf numFmtId="44" fontId="0" fillId="2" borderId="8" xfId="0" applyNumberFormat="1" applyFill="1" applyBorder="1"/>
    <xf numFmtId="44" fontId="0" fillId="0" borderId="3" xfId="0" applyNumberFormat="1" applyFont="1" applyFill="1" applyBorder="1" applyAlignment="1">
      <alignment horizontal="right"/>
    </xf>
    <xf numFmtId="44" fontId="0" fillId="6" borderId="14" xfId="0" applyNumberFormat="1" applyFill="1" applyBorder="1"/>
    <xf numFmtId="44" fontId="0" fillId="2" borderId="16" xfId="0" applyNumberFormat="1" applyFill="1" applyBorder="1"/>
    <xf numFmtId="44" fontId="0" fillId="0" borderId="16" xfId="0" applyNumberFormat="1" applyFill="1" applyBorder="1"/>
    <xf numFmtId="44" fontId="0" fillId="3" borderId="16" xfId="0" applyNumberFormat="1" applyFill="1" applyBorder="1"/>
    <xf numFmtId="44" fontId="0" fillId="0" borderId="1" xfId="0" applyNumberFormat="1" applyFill="1" applyBorder="1"/>
    <xf numFmtId="44" fontId="0" fillId="0" borderId="11" xfId="0" applyNumberFormat="1" applyFill="1" applyBorder="1"/>
    <xf numFmtId="44" fontId="0" fillId="6" borderId="21" xfId="0" applyNumberFormat="1" applyFill="1" applyBorder="1"/>
    <xf numFmtId="44" fontId="0" fillId="2" borderId="1" xfId="0" applyNumberFormat="1" applyFill="1" applyBorder="1"/>
    <xf numFmtId="43" fontId="0" fillId="0" borderId="3" xfId="0" applyNumberFormat="1" applyFill="1" applyBorder="1"/>
    <xf numFmtId="43" fontId="0" fillId="0" borderId="16" xfId="0" applyNumberFormat="1" applyFill="1" applyBorder="1"/>
    <xf numFmtId="43" fontId="0" fillId="14" borderId="16" xfId="0" applyNumberFormat="1" applyFill="1" applyBorder="1"/>
    <xf numFmtId="43" fontId="0" fillId="3" borderId="16" xfId="0" applyNumberFormat="1" applyFill="1" applyBorder="1"/>
    <xf numFmtId="43" fontId="0" fillId="10" borderId="16" xfId="0" applyNumberFormat="1" applyFill="1" applyBorder="1"/>
    <xf numFmtId="43" fontId="0" fillId="6" borderId="16" xfId="0" applyNumberFormat="1" applyFill="1" applyBorder="1"/>
    <xf numFmtId="43" fontId="0" fillId="11" borderId="16" xfId="0" applyNumberFormat="1" applyFill="1" applyBorder="1"/>
    <xf numFmtId="43" fontId="0" fillId="13" borderId="16" xfId="0" applyNumberFormat="1" applyFill="1" applyBorder="1"/>
    <xf numFmtId="43" fontId="0" fillId="9" borderId="16" xfId="0" applyNumberFormat="1" applyFill="1" applyBorder="1"/>
    <xf numFmtId="43" fontId="0" fillId="8" borderId="16" xfId="0" applyNumberFormat="1" applyFill="1" applyBorder="1"/>
    <xf numFmtId="43" fontId="0" fillId="2" borderId="1" xfId="0" applyNumberFormat="1" applyFill="1" applyBorder="1"/>
    <xf numFmtId="43" fontId="0" fillId="12" borderId="1" xfId="0" applyNumberFormat="1" applyFill="1" applyBorder="1"/>
    <xf numFmtId="43" fontId="8" fillId="0" borderId="0" xfId="1" applyNumberFormat="1" applyFont="1" applyFill="1" applyBorder="1" applyAlignment="1">
      <alignment horizontal="right"/>
    </xf>
    <xf numFmtId="43" fontId="7" fillId="6" borderId="21" xfId="2" applyNumberFormat="1" applyFont="1" applyFill="1" applyBorder="1"/>
    <xf numFmtId="43" fontId="7" fillId="6" borderId="23" xfId="2" applyNumberFormat="1" applyFont="1" applyFill="1" applyBorder="1"/>
    <xf numFmtId="9" fontId="0" fillId="4" borderId="16" xfId="0" applyNumberFormat="1" applyFill="1" applyBorder="1"/>
    <xf numFmtId="9" fontId="0" fillId="4" borderId="20" xfId="0" applyNumberFormat="1" applyFill="1" applyBorder="1"/>
    <xf numFmtId="2" fontId="0" fillId="0" borderId="0" xfId="0" applyNumberFormat="1" applyFill="1" applyBorder="1"/>
    <xf numFmtId="44" fontId="8" fillId="0" borderId="3" xfId="1" quotePrefix="1" applyNumberFormat="1" applyFont="1" applyFill="1" applyBorder="1" applyAlignment="1">
      <alignment horizontal="right"/>
    </xf>
    <xf numFmtId="44" fontId="0" fillId="0" borderId="3" xfId="0" applyNumberFormat="1" applyFill="1" applyBorder="1" applyAlignment="1">
      <alignment horizontal="right"/>
    </xf>
    <xf numFmtId="44" fontId="0" fillId="0" borderId="8" xfId="0" applyNumberFormat="1" applyFill="1" applyBorder="1" applyAlignment="1">
      <alignment horizontal="right"/>
    </xf>
    <xf numFmtId="44" fontId="8" fillId="0" borderId="3" xfId="1" quotePrefix="1" applyNumberFormat="1" applyFont="1" applyFill="1" applyBorder="1"/>
    <xf numFmtId="44" fontId="8" fillId="0" borderId="3" xfId="1" applyNumberFormat="1" applyFont="1" applyFill="1" applyBorder="1"/>
    <xf numFmtId="44" fontId="0" fillId="0" borderId="3" xfId="0" applyNumberFormat="1" applyFont="1" applyFill="1" applyBorder="1" applyAlignment="1">
      <alignment horizontal="left"/>
    </xf>
    <xf numFmtId="44" fontId="8" fillId="0" borderId="3" xfId="2" applyNumberFormat="1" applyFont="1" applyFill="1" applyBorder="1"/>
    <xf numFmtId="44" fontId="0" fillId="4" borderId="3" xfId="0" applyNumberFormat="1" applyFill="1" applyBorder="1"/>
    <xf numFmtId="44" fontId="0" fillId="4" borderId="8" xfId="0" applyNumberFormat="1" applyFill="1" applyBorder="1"/>
    <xf numFmtId="44" fontId="0" fillId="4" borderId="3" xfId="0" applyNumberFormat="1" applyFill="1" applyBorder="1" applyAlignment="1"/>
    <xf numFmtId="44" fontId="0" fillId="4" borderId="8" xfId="0" applyNumberFormat="1" applyFill="1" applyBorder="1" applyAlignment="1"/>
    <xf numFmtId="44" fontId="4" fillId="5" borderId="1" xfId="0" applyNumberFormat="1" applyFont="1" applyFill="1" applyBorder="1" applyAlignment="1">
      <alignment horizontal="center" vertical="center"/>
    </xf>
    <xf numFmtId="44" fontId="4" fillId="5" borderId="11" xfId="0" applyNumberFormat="1" applyFont="1" applyFill="1" applyBorder="1" applyAlignment="1">
      <alignment horizontal="center" vertical="center"/>
    </xf>
    <xf numFmtId="44" fontId="4" fillId="5" borderId="11" xfId="0" applyNumberFormat="1" applyFont="1" applyFill="1" applyBorder="1" applyAlignment="1">
      <alignment horizontal="center"/>
    </xf>
    <xf numFmtId="44" fontId="0" fillId="4" borderId="2" xfId="0" applyNumberFormat="1" applyFill="1" applyBorder="1"/>
    <xf numFmtId="44" fontId="0" fillId="4" borderId="7" xfId="0" applyNumberFormat="1" applyFill="1" applyBorder="1"/>
    <xf numFmtId="44" fontId="15" fillId="4" borderId="3" xfId="0" applyNumberFormat="1" applyFont="1" applyFill="1" applyBorder="1" applyAlignment="1">
      <alignment horizontal="center"/>
    </xf>
    <xf numFmtId="44" fontId="7" fillId="4" borderId="3" xfId="0" applyNumberFormat="1" applyFont="1" applyFill="1" applyBorder="1" applyAlignment="1">
      <alignment horizontal="center"/>
    </xf>
    <xf numFmtId="44" fontId="0" fillId="6" borderId="16" xfId="0" applyNumberFormat="1" applyFill="1" applyBorder="1"/>
    <xf numFmtId="0" fontId="19" fillId="0" borderId="7" xfId="0" applyFont="1" applyFill="1" applyBorder="1"/>
    <xf numFmtId="0" fontId="14" fillId="3" borderId="10" xfId="0" applyFont="1" applyFill="1" applyBorder="1"/>
    <xf numFmtId="0" fontId="0" fillId="3" borderId="7" xfId="0" applyFill="1" applyBorder="1"/>
    <xf numFmtId="0" fontId="17" fillId="5" borderId="0" xfId="0" applyFont="1" applyFill="1" applyBorder="1" applyAlignment="1">
      <alignment horizontal="center" vertical="center"/>
    </xf>
    <xf numFmtId="44" fontId="4" fillId="5" borderId="1" xfId="0" applyNumberFormat="1" applyFont="1" applyFill="1" applyBorder="1" applyAlignment="1">
      <alignment horizontal="center"/>
    </xf>
    <xf numFmtId="0" fontId="17" fillId="5" borderId="2" xfId="0" applyFont="1" applyFill="1" applyBorder="1" applyAlignment="1">
      <alignment horizontal="center" vertical="center"/>
    </xf>
    <xf numFmtId="0" fontId="0" fillId="3" borderId="10" xfId="0" applyFill="1" applyBorder="1"/>
    <xf numFmtId="44" fontId="0" fillId="4" borderId="0" xfId="0" applyNumberFormat="1" applyFont="1" applyFill="1" applyBorder="1"/>
    <xf numFmtId="44" fontId="0" fillId="4" borderId="3" xfId="0" applyNumberFormat="1" applyFont="1" applyFill="1" applyBorder="1"/>
    <xf numFmtId="44" fontId="8" fillId="0" borderId="0" xfId="2" quotePrefix="1" applyNumberFormat="1" applyFont="1" applyFill="1" applyBorder="1"/>
    <xf numFmtId="44" fontId="8" fillId="0" borderId="3" xfId="2" quotePrefix="1" applyNumberFormat="1" applyFont="1" applyFill="1" applyBorder="1"/>
    <xf numFmtId="44" fontId="8" fillId="0" borderId="0" xfId="2" applyNumberFormat="1" applyFont="1" applyFill="1" applyBorder="1"/>
    <xf numFmtId="44" fontId="8" fillId="0" borderId="13" xfId="2" applyNumberFormat="1" applyFont="1" applyFill="1" applyBorder="1"/>
    <xf numFmtId="44" fontId="0" fillId="6" borderId="0" xfId="0" applyNumberFormat="1" applyFont="1" applyFill="1" applyBorder="1"/>
    <xf numFmtId="44" fontId="0" fillId="6" borderId="3" xfId="0" applyNumberFormat="1" applyFont="1" applyFill="1" applyBorder="1"/>
    <xf numFmtId="44" fontId="0" fillId="0" borderId="0" xfId="0" applyNumberFormat="1" applyFont="1" applyFill="1" applyBorder="1"/>
    <xf numFmtId="44" fontId="0" fillId="0" borderId="3" xfId="0" applyNumberFormat="1" applyFont="1" applyFill="1" applyBorder="1"/>
    <xf numFmtId="44" fontId="3" fillId="0" borderId="0" xfId="2" applyNumberFormat="1" applyFont="1" applyFill="1" applyBorder="1"/>
    <xf numFmtId="44" fontId="3" fillId="0" borderId="13" xfId="2" applyNumberFormat="1" applyFont="1" applyFill="1" applyBorder="1"/>
    <xf numFmtId="44" fontId="0" fillId="0" borderId="0" xfId="0" applyNumberFormat="1" applyFont="1" applyBorder="1"/>
    <xf numFmtId="44" fontId="0" fillId="0" borderId="3" xfId="0" applyNumberFormat="1" applyFont="1" applyBorder="1"/>
    <xf numFmtId="44" fontId="0" fillId="2" borderId="0" xfId="0" applyNumberFormat="1" applyFont="1" applyFill="1" applyBorder="1"/>
    <xf numFmtId="44" fontId="0" fillId="2" borderId="3" xfId="0" applyNumberFormat="1" applyFont="1" applyFill="1" applyBorder="1"/>
    <xf numFmtId="44" fontId="6" fillId="5" borderId="10" xfId="0" applyNumberFormat="1" applyFont="1" applyFill="1" applyBorder="1"/>
    <xf numFmtId="44" fontId="6" fillId="5" borderId="1" xfId="0" applyNumberFormat="1" applyFont="1" applyFill="1" applyBorder="1"/>
    <xf numFmtId="44" fontId="0" fillId="4" borderId="6" xfId="0" applyNumberFormat="1" applyFont="1" applyFill="1" applyBorder="1"/>
    <xf numFmtId="44" fontId="0" fillId="4" borderId="2" xfId="0" applyNumberFormat="1" applyFont="1" applyFill="1" applyBorder="1"/>
    <xf numFmtId="44" fontId="0" fillId="0" borderId="13" xfId="0" applyNumberFormat="1" applyFont="1" applyFill="1" applyBorder="1"/>
    <xf numFmtId="44" fontId="0" fillId="0" borderId="14" xfId="0" applyNumberFormat="1" applyFont="1" applyFill="1" applyBorder="1"/>
    <xf numFmtId="44" fontId="27" fillId="0" borderId="0" xfId="0" applyNumberFormat="1" applyFont="1" applyFill="1" applyBorder="1" applyAlignment="1">
      <alignment horizontal="right"/>
    </xf>
    <xf numFmtId="44" fontId="27" fillId="0" borderId="3" xfId="0" applyNumberFormat="1" applyFont="1" applyFill="1" applyBorder="1" applyAlignment="1">
      <alignment horizontal="right"/>
    </xf>
    <xf numFmtId="44" fontId="8" fillId="0" borderId="0" xfId="1" applyNumberFormat="1" applyFont="1" applyFill="1" applyBorder="1"/>
    <xf numFmtId="44" fontId="0" fillId="0" borderId="0" xfId="0" applyNumberFormat="1" applyFont="1" applyFill="1" applyBorder="1" applyAlignment="1">
      <alignment horizontal="left"/>
    </xf>
    <xf numFmtId="44" fontId="8" fillId="0" borderId="0" xfId="1" quotePrefix="1" applyNumberFormat="1" applyFont="1" applyFill="1" applyBorder="1"/>
    <xf numFmtId="44" fontId="7" fillId="6" borderId="13" xfId="2" applyNumberFormat="1" applyFont="1" applyFill="1" applyBorder="1"/>
    <xf numFmtId="44" fontId="7" fillId="2" borderId="19" xfId="2" applyNumberFormat="1" applyFont="1" applyFill="1" applyBorder="1"/>
    <xf numFmtId="44" fontId="7" fillId="0" borderId="19" xfId="2" applyNumberFormat="1" applyFont="1" applyFill="1" applyBorder="1"/>
    <xf numFmtId="44" fontId="7" fillId="0" borderId="16" xfId="2" applyNumberFormat="1" applyFont="1" applyFill="1" applyBorder="1"/>
    <xf numFmtId="44" fontId="7" fillId="4" borderId="19" xfId="2" applyNumberFormat="1" applyFont="1" applyFill="1" applyBorder="1"/>
    <xf numFmtId="44" fontId="7" fillId="4" borderId="16" xfId="2" applyNumberFormat="1" applyFont="1" applyFill="1" applyBorder="1"/>
    <xf numFmtId="44" fontId="7" fillId="3" borderId="19" xfId="2" applyNumberFormat="1" applyFont="1" applyFill="1" applyBorder="1"/>
    <xf numFmtId="44" fontId="7" fillId="3" borderId="16" xfId="2" applyNumberFormat="1" applyFont="1" applyFill="1" applyBorder="1"/>
    <xf numFmtId="44" fontId="7" fillId="6" borderId="19" xfId="2" applyNumberFormat="1" applyFont="1" applyFill="1" applyBorder="1"/>
    <xf numFmtId="44" fontId="7" fillId="6" borderId="16" xfId="2" applyNumberFormat="1" applyFont="1" applyFill="1" applyBorder="1"/>
    <xf numFmtId="44" fontId="7" fillId="0" borderId="0" xfId="2" applyNumberFormat="1" applyFont="1" applyFill="1" applyBorder="1"/>
    <xf numFmtId="44" fontId="7" fillId="0" borderId="3" xfId="2" applyNumberFormat="1" applyFont="1" applyFill="1" applyBorder="1"/>
    <xf numFmtId="44" fontId="7" fillId="2" borderId="10" xfId="2" applyNumberFormat="1" applyFont="1" applyFill="1" applyBorder="1"/>
    <xf numFmtId="44" fontId="7" fillId="2" borderId="1" xfId="2" applyNumberFormat="1" applyFont="1" applyFill="1" applyBorder="1"/>
    <xf numFmtId="44" fontId="8" fillId="0" borderId="14" xfId="2" quotePrefix="1" applyNumberFormat="1" applyFont="1" applyFill="1" applyBorder="1"/>
    <xf numFmtId="0" fontId="28" fillId="2" borderId="4" xfId="0" applyFont="1" applyFill="1" applyBorder="1"/>
    <xf numFmtId="0" fontId="28" fillId="2" borderId="0" xfId="0" applyFont="1" applyFill="1" applyBorder="1"/>
    <xf numFmtId="0" fontId="29" fillId="2" borderId="0" xfId="0" applyFont="1" applyFill="1" applyBorder="1" applyAlignment="1">
      <alignment horizontal="right"/>
    </xf>
    <xf numFmtId="44" fontId="28" fillId="2" borderId="3" xfId="0" applyNumberFormat="1" applyFont="1" applyFill="1" applyBorder="1"/>
    <xf numFmtId="44" fontId="28" fillId="2" borderId="8" xfId="0" applyNumberFormat="1" applyFont="1" applyFill="1" applyBorder="1"/>
    <xf numFmtId="0" fontId="28" fillId="0" borderId="0" xfId="0" applyFont="1"/>
    <xf numFmtId="0" fontId="0" fillId="6" borderId="4" xfId="0" applyFill="1" applyBorder="1"/>
    <xf numFmtId="0" fontId="11" fillId="6" borderId="0" xfId="0" applyFont="1" applyFill="1" applyBorder="1" applyAlignment="1">
      <alignment horizontal="right"/>
    </xf>
    <xf numFmtId="44" fontId="27" fillId="6" borderId="0" xfId="0" applyNumberFormat="1" applyFont="1" applyFill="1" applyBorder="1" applyAlignment="1">
      <alignment horizontal="right"/>
    </xf>
    <xf numFmtId="44" fontId="27" fillId="6" borderId="3" xfId="0" applyNumberFormat="1" applyFont="1" applyFill="1" applyBorder="1" applyAlignment="1">
      <alignment horizontal="right"/>
    </xf>
    <xf numFmtId="44" fontId="0" fillId="6" borderId="16" xfId="0" applyNumberFormat="1" applyFont="1" applyFill="1" applyBorder="1"/>
    <xf numFmtId="0" fontId="16" fillId="0" borderId="17" xfId="0" applyFont="1" applyFill="1" applyBorder="1"/>
    <xf numFmtId="0" fontId="16" fillId="0" borderId="27" xfId="0" applyFont="1" applyBorder="1"/>
    <xf numFmtId="0" fontId="0" fillId="0" borderId="5" xfId="0" applyBorder="1"/>
    <xf numFmtId="2" fontId="0" fillId="0" borderId="2" xfId="0" applyNumberFormat="1" applyFill="1" applyBorder="1"/>
    <xf numFmtId="9" fontId="0" fillId="0" borderId="28" xfId="0" applyNumberFormat="1" applyBorder="1"/>
    <xf numFmtId="2" fontId="0" fillId="0" borderId="0" xfId="0" applyNumberFormat="1"/>
    <xf numFmtId="0" fontId="0" fillId="15" borderId="2" xfId="0" applyFill="1" applyBorder="1"/>
    <xf numFmtId="9" fontId="0" fillId="15" borderId="28" xfId="0" applyNumberFormat="1" applyFill="1" applyBorder="1"/>
    <xf numFmtId="10" fontId="0" fillId="4" borderId="16" xfId="0" applyNumberFormat="1" applyFill="1" applyBorder="1"/>
    <xf numFmtId="0" fontId="17" fillId="7" borderId="0" xfId="0" applyFont="1" applyFill="1" applyAlignment="1">
      <alignment horizontal="center"/>
    </xf>
    <xf numFmtId="9" fontId="0" fillId="0" borderId="0" xfId="0" applyNumberFormat="1"/>
    <xf numFmtId="44" fontId="0" fillId="0" borderId="0" xfId="0" applyNumberFormat="1"/>
    <xf numFmtId="0" fontId="0" fillId="3" borderId="16" xfId="0" applyNumberFormat="1" applyFill="1" applyBorder="1"/>
    <xf numFmtId="0" fontId="31" fillId="6" borderId="23" xfId="0" applyFont="1" applyFill="1" applyBorder="1"/>
    <xf numFmtId="3" fontId="8" fillId="6" borderId="23" xfId="2" applyNumberFormat="1" applyFont="1" applyFill="1" applyBorder="1"/>
    <xf numFmtId="42" fontId="7" fillId="6" borderId="21" xfId="2" applyNumberFormat="1" applyFont="1" applyFill="1" applyBorder="1"/>
    <xf numFmtId="42" fontId="0" fillId="6" borderId="21" xfId="0" applyNumberFormat="1" applyFill="1" applyBorder="1"/>
    <xf numFmtId="42" fontId="0" fillId="6" borderId="23" xfId="0" applyNumberFormat="1" applyFill="1" applyBorder="1"/>
    <xf numFmtId="42" fontId="0" fillId="6" borderId="26" xfId="0" applyNumberFormat="1" applyFill="1" applyBorder="1"/>
    <xf numFmtId="0" fontId="0" fillId="0" borderId="4" xfId="0" applyFont="1" applyFill="1" applyBorder="1"/>
    <xf numFmtId="9" fontId="19" fillId="0" borderId="0" xfId="0" applyNumberFormat="1" applyFont="1" applyFill="1" applyBorder="1"/>
    <xf numFmtId="3" fontId="8" fillId="0" borderId="0" xfId="2" applyNumberFormat="1" applyFont="1" applyFill="1" applyBorder="1"/>
    <xf numFmtId="43" fontId="8" fillId="0" borderId="3" xfId="2" applyNumberFormat="1" applyFont="1" applyFill="1" applyBorder="1"/>
    <xf numFmtId="43" fontId="8" fillId="0" borderId="0" xfId="2" applyNumberFormat="1" applyFont="1" applyFill="1" applyBorder="1"/>
    <xf numFmtId="42" fontId="8" fillId="0" borderId="3" xfId="2" applyNumberFormat="1" applyFont="1" applyFill="1" applyBorder="1"/>
    <xf numFmtId="0" fontId="0" fillId="6" borderId="18" xfId="0" applyFont="1" applyFill="1" applyBorder="1"/>
    <xf numFmtId="0" fontId="31" fillId="6" borderId="19" xfId="0" applyFont="1" applyFill="1" applyBorder="1"/>
    <xf numFmtId="3" fontId="8" fillId="6" borderId="19" xfId="2" applyNumberFormat="1" applyFont="1" applyFill="1" applyBorder="1"/>
    <xf numFmtId="43" fontId="8" fillId="6" borderId="16" xfId="2" applyNumberFormat="1" applyFont="1" applyFill="1" applyBorder="1"/>
    <xf numFmtId="43" fontId="8" fillId="6" borderId="19" xfId="2" applyNumberFormat="1" applyFont="1" applyFill="1" applyBorder="1"/>
    <xf numFmtId="42" fontId="8" fillId="6" borderId="16" xfId="2" applyNumberFormat="1" applyFont="1" applyFill="1" applyBorder="1"/>
    <xf numFmtId="9" fontId="0" fillId="0" borderId="13" xfId="0" applyNumberFormat="1" applyFill="1" applyBorder="1"/>
    <xf numFmtId="43" fontId="0" fillId="0" borderId="14" xfId="0" applyNumberFormat="1" applyFill="1" applyBorder="1"/>
    <xf numFmtId="43" fontId="8" fillId="0" borderId="13" xfId="2" applyNumberFormat="1" applyFont="1" applyFill="1" applyBorder="1"/>
    <xf numFmtId="42" fontId="8" fillId="0" borderId="14" xfId="2" applyNumberFormat="1" applyFont="1" applyFill="1" applyBorder="1"/>
    <xf numFmtId="3" fontId="7" fillId="6" borderId="5" xfId="2" applyNumberFormat="1" applyFont="1" applyFill="1" applyBorder="1"/>
    <xf numFmtId="0" fontId="16" fillId="6" borderId="26" xfId="0" applyFont="1" applyFill="1" applyBorder="1"/>
    <xf numFmtId="43" fontId="16" fillId="6" borderId="21" xfId="0" applyNumberFormat="1" applyFont="1" applyFill="1" applyBorder="1"/>
    <xf numFmtId="42" fontId="7" fillId="6" borderId="23" xfId="2" applyNumberFormat="1" applyFont="1" applyFill="1" applyBorder="1"/>
    <xf numFmtId="42" fontId="7" fillId="6" borderId="26" xfId="2" applyNumberFormat="1" applyFont="1" applyFill="1" applyBorder="1"/>
    <xf numFmtId="2" fontId="0" fillId="0" borderId="7" xfId="0" applyNumberFormat="1" applyFill="1" applyBorder="1"/>
    <xf numFmtId="9" fontId="0" fillId="0" borderId="29" xfId="0" applyNumberFormat="1" applyBorder="1"/>
    <xf numFmtId="0" fontId="16" fillId="7" borderId="8" xfId="0" applyFont="1" applyFill="1" applyBorder="1"/>
    <xf numFmtId="0" fontId="0" fillId="0" borderId="7" xfId="0" applyFill="1" applyBorder="1"/>
    <xf numFmtId="0" fontId="0" fillId="0" borderId="29" xfId="0" applyBorder="1"/>
    <xf numFmtId="0" fontId="0" fillId="0" borderId="24" xfId="0" applyFill="1" applyBorder="1"/>
    <xf numFmtId="2" fontId="0" fillId="0" borderId="20" xfId="0" applyNumberFormat="1" applyFill="1" applyBorder="1" applyAlignment="1">
      <alignment horizontal="right"/>
    </xf>
    <xf numFmtId="2" fontId="0" fillId="0" borderId="30" xfId="0" applyNumberFormat="1" applyFill="1" applyBorder="1" applyAlignment="1">
      <alignment horizontal="right"/>
    </xf>
    <xf numFmtId="0" fontId="12" fillId="5" borderId="17" xfId="2" applyFont="1" applyFill="1" applyBorder="1" applyAlignment="1">
      <alignment horizontal="left"/>
    </xf>
    <xf numFmtId="0" fontId="4" fillId="5" borderId="6" xfId="0" applyFont="1" applyFill="1" applyBorder="1"/>
    <xf numFmtId="0" fontId="4" fillId="5" borderId="2" xfId="0" applyFont="1" applyFill="1" applyBorder="1" applyAlignment="1">
      <alignment horizontal="center"/>
    </xf>
    <xf numFmtId="0" fontId="4" fillId="5" borderId="7" xfId="0" applyFont="1" applyFill="1" applyBorder="1" applyAlignment="1">
      <alignment horizontal="center"/>
    </xf>
    <xf numFmtId="0" fontId="16" fillId="6" borderId="27" xfId="0" applyFont="1" applyFill="1" applyBorder="1"/>
    <xf numFmtId="0" fontId="18" fillId="6" borderId="5" xfId="0" applyFont="1" applyFill="1" applyBorder="1"/>
    <xf numFmtId="3" fontId="7" fillId="6" borderId="29" xfId="2" applyNumberFormat="1" applyFont="1" applyFill="1" applyBorder="1"/>
    <xf numFmtId="2" fontId="7" fillId="6" borderId="5" xfId="2" applyNumberFormat="1" applyFont="1" applyFill="1" applyBorder="1"/>
    <xf numFmtId="2" fontId="7" fillId="6" borderId="29" xfId="2" applyNumberFormat="1" applyFont="1" applyFill="1" applyBorder="1"/>
    <xf numFmtId="0" fontId="0" fillId="0" borderId="25" xfId="0" applyFont="1" applyBorder="1"/>
    <xf numFmtId="3" fontId="8" fillId="0" borderId="30" xfId="1" applyNumberFormat="1" applyFont="1" applyFill="1" applyBorder="1"/>
    <xf numFmtId="2" fontId="8" fillId="0" borderId="25" xfId="1" quotePrefix="1" applyNumberFormat="1" applyFont="1" applyFill="1" applyBorder="1" applyAlignment="1">
      <alignment horizontal="right"/>
    </xf>
    <xf numFmtId="0" fontId="0" fillId="0" borderId="19" xfId="0" applyFont="1" applyBorder="1"/>
    <xf numFmtId="3" fontId="8" fillId="0" borderId="31" xfId="1" applyNumberFormat="1" applyFont="1" applyFill="1" applyBorder="1"/>
    <xf numFmtId="2" fontId="8" fillId="0" borderId="19" xfId="1" applyNumberFormat="1" applyFont="1" applyFill="1" applyBorder="1" applyAlignment="1">
      <alignment horizontal="right"/>
    </xf>
    <xf numFmtId="2" fontId="0" fillId="0" borderId="16" xfId="0" applyNumberFormat="1" applyFont="1" applyFill="1" applyBorder="1" applyAlignment="1">
      <alignment horizontal="right"/>
    </xf>
    <xf numFmtId="2" fontId="0" fillId="0" borderId="31" xfId="0" applyNumberFormat="1" applyFill="1" applyBorder="1" applyAlignment="1">
      <alignment horizontal="right"/>
    </xf>
    <xf numFmtId="0" fontId="0" fillId="0" borderId="19" xfId="0" applyBorder="1"/>
    <xf numFmtId="0" fontId="0" fillId="0" borderId="31" xfId="0" applyBorder="1"/>
    <xf numFmtId="2" fontId="0" fillId="0" borderId="31" xfId="0" applyNumberFormat="1" applyBorder="1"/>
    <xf numFmtId="2" fontId="0" fillId="0" borderId="16" xfId="0" applyNumberFormat="1" applyBorder="1"/>
    <xf numFmtId="2" fontId="0" fillId="0" borderId="16" xfId="0" applyNumberFormat="1" applyFill="1" applyBorder="1" applyAlignment="1">
      <alignment horizontal="right"/>
    </xf>
    <xf numFmtId="2" fontId="8" fillId="0" borderId="19" xfId="1" quotePrefix="1" applyNumberFormat="1" applyFont="1" applyFill="1" applyBorder="1" applyAlignment="1">
      <alignment horizontal="right"/>
    </xf>
    <xf numFmtId="0" fontId="0" fillId="0" borderId="31" xfId="0" applyFill="1" applyBorder="1" applyAlignment="1">
      <alignment horizontal="left"/>
    </xf>
    <xf numFmtId="2" fontId="10" fillId="0" borderId="19" xfId="0" applyNumberFormat="1" applyFont="1" applyFill="1" applyBorder="1" applyAlignment="1">
      <alignment horizontal="right"/>
    </xf>
    <xf numFmtId="0" fontId="8" fillId="0" borderId="31" xfId="2" applyFont="1" applyFill="1" applyBorder="1"/>
    <xf numFmtId="2" fontId="8" fillId="0" borderId="19" xfId="2" applyNumberFormat="1" applyFont="1" applyFill="1" applyBorder="1" applyAlignment="1">
      <alignment horizontal="right"/>
    </xf>
    <xf numFmtId="0" fontId="0" fillId="0" borderId="22" xfId="0" applyFill="1" applyBorder="1"/>
    <xf numFmtId="0" fontId="0" fillId="0" borderId="23" xfId="0" applyBorder="1"/>
    <xf numFmtId="0" fontId="8" fillId="0" borderId="26" xfId="2" applyFont="1" applyFill="1" applyBorder="1"/>
    <xf numFmtId="2" fontId="8" fillId="0" borderId="23" xfId="2" applyNumberFormat="1" applyFont="1" applyFill="1" applyBorder="1" applyAlignment="1">
      <alignment horizontal="right"/>
    </xf>
    <xf numFmtId="2" fontId="0" fillId="0" borderId="21" xfId="0" applyNumberFormat="1" applyFill="1" applyBorder="1" applyAlignment="1">
      <alignment horizontal="right"/>
    </xf>
    <xf numFmtId="2" fontId="0" fillId="0" borderId="26" xfId="0" applyNumberFormat="1" applyFill="1" applyBorder="1" applyAlignment="1">
      <alignment horizontal="right"/>
    </xf>
    <xf numFmtId="3" fontId="8" fillId="0" borderId="8" xfId="1" applyNumberFormat="1" applyFont="1" applyFill="1" applyBorder="1"/>
    <xf numFmtId="49" fontId="8" fillId="0" borderId="0" xfId="1" quotePrefix="1" applyNumberFormat="1" applyFont="1" applyFill="1" applyBorder="1" applyAlignment="1">
      <alignment horizontal="left"/>
    </xf>
    <xf numFmtId="0" fontId="13" fillId="3" borderId="9"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Fill="1" applyBorder="1" applyAlignment="1">
      <alignment horizontal="center" vertical="center" wrapText="1"/>
    </xf>
    <xf numFmtId="0" fontId="13" fillId="3" borderId="9" xfId="0" applyFont="1" applyFill="1" applyBorder="1" applyAlignment="1">
      <alignment horizontal="left" vertical="center"/>
    </xf>
    <xf numFmtId="0" fontId="0" fillId="0" borderId="10" xfId="0" applyBorder="1" applyAlignment="1">
      <alignment horizontal="left" vertical="center"/>
    </xf>
  </cellXfs>
  <cellStyles count="3">
    <cellStyle name="Comma 2" xfId="1"/>
    <cellStyle name="Normal" xfId="0" builtinId="0"/>
    <cellStyle name="Normal 2" xfId="2"/>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161924</xdr:colOff>
      <xdr:row>0</xdr:row>
      <xdr:rowOff>9525</xdr:rowOff>
    </xdr:from>
    <xdr:to>
      <xdr:col>2</xdr:col>
      <xdr:colOff>2124074</xdr:colOff>
      <xdr:row>0</xdr:row>
      <xdr:rowOff>632523</xdr:rowOff>
    </xdr:to>
    <xdr:pic>
      <xdr:nvPicPr>
        <xdr:cNvPr id="2" name="Picture 7" descr="CP_LOGO.GIF"/>
        <xdr:cNvPicPr>
          <a:picLocks noChangeAspect="1"/>
        </xdr:cNvPicPr>
      </xdr:nvPicPr>
      <xdr:blipFill>
        <a:blip xmlns:r="http://schemas.openxmlformats.org/officeDocument/2006/relationships" r:embed="rId1" cstate="print"/>
        <a:srcRect/>
        <a:stretch>
          <a:fillRect/>
        </a:stretch>
      </xdr:blipFill>
      <xdr:spPr bwMode="auto">
        <a:xfrm>
          <a:off x="380999" y="9525"/>
          <a:ext cx="2162175" cy="62299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57151</xdr:rowOff>
    </xdr:from>
    <xdr:to>
      <xdr:col>2</xdr:col>
      <xdr:colOff>1914526</xdr:colOff>
      <xdr:row>0</xdr:row>
      <xdr:rowOff>663683</xdr:rowOff>
    </xdr:to>
    <xdr:pic>
      <xdr:nvPicPr>
        <xdr:cNvPr id="2" name="Picture 7" descr="CP_LOGO.GIF"/>
        <xdr:cNvPicPr>
          <a:picLocks noChangeAspect="1"/>
        </xdr:cNvPicPr>
      </xdr:nvPicPr>
      <xdr:blipFill>
        <a:blip xmlns:r="http://schemas.openxmlformats.org/officeDocument/2006/relationships" r:embed="rId1" cstate="print"/>
        <a:srcRect/>
        <a:stretch>
          <a:fillRect/>
        </a:stretch>
      </xdr:blipFill>
      <xdr:spPr bwMode="auto">
        <a:xfrm>
          <a:off x="371475" y="57151"/>
          <a:ext cx="2105026" cy="60653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57150</xdr:rowOff>
    </xdr:from>
    <xdr:to>
      <xdr:col>2</xdr:col>
      <xdr:colOff>1911168</xdr:colOff>
      <xdr:row>0</xdr:row>
      <xdr:rowOff>657225</xdr:rowOff>
    </xdr:to>
    <xdr:pic>
      <xdr:nvPicPr>
        <xdr:cNvPr id="5" name="Picture 7" descr="CP_LOGO.GIF"/>
        <xdr:cNvPicPr>
          <a:picLocks noChangeAspect="1"/>
        </xdr:cNvPicPr>
      </xdr:nvPicPr>
      <xdr:blipFill>
        <a:blip xmlns:r="http://schemas.openxmlformats.org/officeDocument/2006/relationships" r:embed="rId1" cstate="print"/>
        <a:srcRect/>
        <a:stretch>
          <a:fillRect/>
        </a:stretch>
      </xdr:blipFill>
      <xdr:spPr bwMode="auto">
        <a:xfrm>
          <a:off x="390525" y="57150"/>
          <a:ext cx="2082618" cy="600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0</xdr:row>
      <xdr:rowOff>85725</xdr:rowOff>
    </xdr:from>
    <xdr:to>
      <xdr:col>2</xdr:col>
      <xdr:colOff>1882593</xdr:colOff>
      <xdr:row>0</xdr:row>
      <xdr:rowOff>685800</xdr:rowOff>
    </xdr:to>
    <xdr:pic>
      <xdr:nvPicPr>
        <xdr:cNvPr id="2" name="Picture 7" descr="CP_LOGO.GIF"/>
        <xdr:cNvPicPr>
          <a:picLocks noChangeAspect="1"/>
        </xdr:cNvPicPr>
      </xdr:nvPicPr>
      <xdr:blipFill>
        <a:blip xmlns:r="http://schemas.openxmlformats.org/officeDocument/2006/relationships" r:embed="rId1" cstate="print"/>
        <a:srcRect/>
        <a:stretch>
          <a:fillRect/>
        </a:stretch>
      </xdr:blipFill>
      <xdr:spPr bwMode="auto">
        <a:xfrm>
          <a:off x="361950" y="85725"/>
          <a:ext cx="2082618"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P27"/>
  <sheetViews>
    <sheetView tabSelected="1" workbookViewId="0">
      <pane xSplit="3" ySplit="3" topLeftCell="D4" activePane="bottomRight" state="frozen"/>
      <selection activeCell="E3" sqref="E3:F3"/>
      <selection pane="topRight" activeCell="E3" sqref="E3:F3"/>
      <selection pane="bottomLeft" activeCell="E3" sqref="E3:F3"/>
      <selection pane="bottomRight" activeCell="F5" sqref="F5:I5"/>
    </sheetView>
  </sheetViews>
  <sheetFormatPr defaultColWidth="8.88671875" defaultRowHeight="14.4"/>
  <cols>
    <col min="1" max="2" width="3" customWidth="1"/>
    <col min="3" max="3" width="32.6640625" customWidth="1"/>
    <col min="4" max="4" width="9.88671875" customWidth="1"/>
    <col min="5" max="10" width="13.109375" customWidth="1"/>
    <col min="11" max="11" width="12.44140625" customWidth="1"/>
    <col min="12" max="12" width="9.109375" customWidth="1"/>
  </cols>
  <sheetData>
    <row r="1" spans="1:16" ht="56.25" customHeight="1" thickBot="1">
      <c r="A1" s="29"/>
      <c r="B1" s="30"/>
      <c r="C1" s="47"/>
      <c r="D1" s="16"/>
      <c r="E1" s="46"/>
      <c r="F1" s="46"/>
      <c r="G1" s="46"/>
      <c r="H1" s="16"/>
      <c r="I1" s="46"/>
      <c r="J1" s="46"/>
      <c r="K1" s="46"/>
    </row>
    <row r="2" spans="1:16" ht="17.25" customHeight="1" thickBot="1">
      <c r="A2" s="322" t="s">
        <v>56</v>
      </c>
      <c r="B2" s="323"/>
      <c r="C2" s="324"/>
      <c r="D2" s="45" t="s">
        <v>45</v>
      </c>
      <c r="E2" s="45"/>
      <c r="F2" s="45"/>
      <c r="G2" s="45"/>
      <c r="H2" s="45" t="s">
        <v>46</v>
      </c>
      <c r="I2" s="45"/>
      <c r="J2" s="45"/>
      <c r="K2" s="45"/>
      <c r="M2" s="1"/>
      <c r="N2" s="1"/>
      <c r="O2" s="1"/>
      <c r="P2" s="54"/>
    </row>
    <row r="3" spans="1:16" ht="15" thickBot="1">
      <c r="A3" s="287"/>
      <c r="B3" s="288" t="s">
        <v>57</v>
      </c>
      <c r="C3" s="281"/>
      <c r="D3" s="78" t="s">
        <v>58</v>
      </c>
      <c r="E3" s="289" t="s">
        <v>8</v>
      </c>
      <c r="F3" s="289" t="s">
        <v>9</v>
      </c>
      <c r="G3" s="289" t="s">
        <v>44</v>
      </c>
      <c r="H3" s="289" t="s">
        <v>43</v>
      </c>
      <c r="I3" s="289" t="s">
        <v>59</v>
      </c>
      <c r="J3" s="289" t="s">
        <v>60</v>
      </c>
      <c r="K3" s="290" t="s">
        <v>20</v>
      </c>
      <c r="M3" s="1"/>
      <c r="N3" s="1"/>
      <c r="O3" s="58"/>
    </row>
    <row r="4" spans="1:16">
      <c r="A4" s="284"/>
      <c r="B4" s="296"/>
      <c r="C4" s="297"/>
      <c r="D4" s="298"/>
      <c r="E4" s="285"/>
      <c r="F4" s="285"/>
      <c r="G4" s="285"/>
      <c r="H4" s="285"/>
      <c r="I4" s="285"/>
      <c r="J4" s="285"/>
      <c r="K4" s="286">
        <f>SUM(E4:J4)</f>
        <v>0</v>
      </c>
    </row>
    <row r="5" spans="1:16">
      <c r="A5" s="55"/>
      <c r="B5" s="299"/>
      <c r="C5" s="300"/>
      <c r="D5" s="301"/>
      <c r="E5" s="302"/>
      <c r="F5" s="302"/>
      <c r="G5" s="302"/>
      <c r="H5" s="302"/>
      <c r="I5" s="302"/>
      <c r="J5" s="302"/>
      <c r="K5" s="303">
        <f t="shared" ref="K5:K13" si="0">SUM(E5:J5)</f>
        <v>0</v>
      </c>
    </row>
    <row r="6" spans="1:16">
      <c r="A6" s="55"/>
      <c r="B6" s="304"/>
      <c r="C6" s="305"/>
      <c r="D6" s="306"/>
      <c r="E6" s="307"/>
      <c r="F6" s="307"/>
      <c r="G6" s="307"/>
      <c r="H6" s="307"/>
      <c r="I6" s="307"/>
      <c r="J6" s="307"/>
      <c r="K6" s="303">
        <f t="shared" si="0"/>
        <v>0</v>
      </c>
    </row>
    <row r="7" spans="1:16">
      <c r="A7" s="55"/>
      <c r="B7" s="299"/>
      <c r="C7" s="300"/>
      <c r="D7" s="301"/>
      <c r="E7" s="308"/>
      <c r="F7" s="308"/>
      <c r="G7" s="308"/>
      <c r="H7" s="308"/>
      <c r="I7" s="308"/>
      <c r="J7" s="308"/>
      <c r="K7" s="303">
        <f t="shared" si="0"/>
        <v>0</v>
      </c>
    </row>
    <row r="8" spans="1:16">
      <c r="A8" s="55"/>
      <c r="B8" s="299"/>
      <c r="C8" s="300"/>
      <c r="D8" s="309"/>
      <c r="E8" s="308"/>
      <c r="F8" s="308"/>
      <c r="G8" s="308"/>
      <c r="H8" s="308"/>
      <c r="I8" s="308"/>
      <c r="J8" s="308"/>
      <c r="K8" s="303">
        <f t="shared" si="0"/>
        <v>0</v>
      </c>
    </row>
    <row r="9" spans="1:16">
      <c r="A9" s="55"/>
      <c r="B9" s="299"/>
      <c r="C9" s="310"/>
      <c r="D9" s="311"/>
      <c r="E9" s="308"/>
      <c r="F9" s="308"/>
      <c r="G9" s="308"/>
      <c r="H9" s="308"/>
      <c r="I9" s="308"/>
      <c r="J9" s="308"/>
      <c r="K9" s="303">
        <f t="shared" si="0"/>
        <v>0</v>
      </c>
    </row>
    <row r="10" spans="1:16">
      <c r="A10" s="55"/>
      <c r="B10" s="299"/>
      <c r="C10" s="310"/>
      <c r="D10" s="311"/>
      <c r="E10" s="308"/>
      <c r="F10" s="308"/>
      <c r="G10" s="308"/>
      <c r="H10" s="308"/>
      <c r="I10" s="308"/>
      <c r="J10" s="308"/>
      <c r="K10" s="303">
        <f t="shared" si="0"/>
        <v>0</v>
      </c>
    </row>
    <row r="11" spans="1:16">
      <c r="A11" s="55"/>
      <c r="B11" s="299"/>
      <c r="C11" s="300"/>
      <c r="D11" s="309"/>
      <c r="E11" s="308"/>
      <c r="F11" s="308"/>
      <c r="G11" s="308"/>
      <c r="H11" s="308"/>
      <c r="I11" s="308"/>
      <c r="J11" s="308"/>
      <c r="K11" s="303">
        <f t="shared" si="0"/>
        <v>0</v>
      </c>
    </row>
    <row r="12" spans="1:16">
      <c r="A12" s="55"/>
      <c r="B12" s="299"/>
      <c r="C12" s="300"/>
      <c r="D12" s="309"/>
      <c r="E12" s="308"/>
      <c r="F12" s="308"/>
      <c r="G12" s="308"/>
      <c r="H12" s="308"/>
      <c r="I12" s="308"/>
      <c r="J12" s="308"/>
      <c r="K12" s="303">
        <f t="shared" si="0"/>
        <v>0</v>
      </c>
    </row>
    <row r="13" spans="1:16">
      <c r="A13" s="55"/>
      <c r="B13" s="304"/>
      <c r="C13" s="300"/>
      <c r="D13" s="301"/>
      <c r="E13" s="308"/>
      <c r="F13" s="308"/>
      <c r="G13" s="308"/>
      <c r="H13" s="308"/>
      <c r="I13" s="308"/>
      <c r="J13" s="308"/>
      <c r="K13" s="303">
        <f t="shared" si="0"/>
        <v>0</v>
      </c>
    </row>
    <row r="14" spans="1:16">
      <c r="A14" s="55"/>
      <c r="B14" s="304"/>
      <c r="C14" s="300"/>
      <c r="D14" s="301"/>
      <c r="E14" s="308"/>
      <c r="F14" s="308"/>
      <c r="G14" s="308"/>
      <c r="H14" s="308"/>
      <c r="I14" s="308"/>
      <c r="J14" s="308"/>
      <c r="K14" s="303">
        <f t="shared" ref="K14:K24" si="1">SUM(E14:J14)</f>
        <v>0</v>
      </c>
    </row>
    <row r="15" spans="1:16">
      <c r="A15" s="55"/>
      <c r="B15" s="304"/>
      <c r="C15" s="300"/>
      <c r="D15" s="309"/>
      <c r="E15" s="308"/>
      <c r="F15" s="308"/>
      <c r="G15" s="308"/>
      <c r="H15" s="308"/>
      <c r="I15" s="308"/>
      <c r="J15" s="308"/>
      <c r="K15" s="303">
        <f t="shared" si="1"/>
        <v>0</v>
      </c>
    </row>
    <row r="16" spans="1:16">
      <c r="A16" s="55"/>
      <c r="B16" s="299"/>
      <c r="C16" s="300"/>
      <c r="D16" s="309"/>
      <c r="E16" s="308"/>
      <c r="F16" s="308"/>
      <c r="G16" s="308"/>
      <c r="H16" s="308"/>
      <c r="I16" s="308"/>
      <c r="J16" s="308"/>
      <c r="K16" s="303">
        <f t="shared" si="1"/>
        <v>0</v>
      </c>
    </row>
    <row r="17" spans="1:12">
      <c r="A17" s="55"/>
      <c r="B17" s="299"/>
      <c r="C17" s="310"/>
      <c r="D17" s="311"/>
      <c r="E17" s="308"/>
      <c r="F17" s="308"/>
      <c r="G17" s="308"/>
      <c r="H17" s="308"/>
      <c r="I17" s="308"/>
      <c r="J17" s="308"/>
      <c r="K17" s="303">
        <f t="shared" si="1"/>
        <v>0</v>
      </c>
    </row>
    <row r="18" spans="1:12">
      <c r="A18" s="55"/>
      <c r="B18" s="299"/>
      <c r="C18" s="312"/>
      <c r="D18" s="313"/>
      <c r="E18" s="308"/>
      <c r="F18" s="308"/>
      <c r="G18" s="308"/>
      <c r="H18" s="308"/>
      <c r="I18" s="308"/>
      <c r="J18" s="308"/>
      <c r="K18" s="303">
        <f t="shared" si="1"/>
        <v>0</v>
      </c>
    </row>
    <row r="19" spans="1:12">
      <c r="A19" s="55"/>
      <c r="B19" s="299"/>
      <c r="C19" s="312"/>
      <c r="D19" s="313"/>
      <c r="E19" s="308"/>
      <c r="F19" s="308"/>
      <c r="G19" s="308"/>
      <c r="H19" s="308"/>
      <c r="I19" s="308"/>
      <c r="J19" s="308"/>
      <c r="K19" s="303">
        <f t="shared" si="1"/>
        <v>0</v>
      </c>
    </row>
    <row r="20" spans="1:12">
      <c r="A20" s="55"/>
      <c r="B20" s="299"/>
      <c r="C20" s="312"/>
      <c r="D20" s="313"/>
      <c r="E20" s="308"/>
      <c r="F20" s="308"/>
      <c r="G20" s="308"/>
      <c r="H20" s="308"/>
      <c r="I20" s="308"/>
      <c r="J20" s="308"/>
      <c r="K20" s="303">
        <f t="shared" si="1"/>
        <v>0</v>
      </c>
    </row>
    <row r="21" spans="1:12">
      <c r="A21" s="55"/>
      <c r="B21" s="299"/>
      <c r="C21" s="312"/>
      <c r="D21" s="313"/>
      <c r="E21" s="308"/>
      <c r="F21" s="308"/>
      <c r="G21" s="308"/>
      <c r="H21" s="308"/>
      <c r="I21" s="308"/>
      <c r="J21" s="308"/>
      <c r="K21" s="303">
        <f t="shared" si="1"/>
        <v>0</v>
      </c>
    </row>
    <row r="22" spans="1:12">
      <c r="A22" s="55"/>
      <c r="B22" s="299"/>
      <c r="C22" s="312"/>
      <c r="D22" s="313"/>
      <c r="E22" s="308"/>
      <c r="F22" s="308"/>
      <c r="G22" s="308"/>
      <c r="H22" s="308"/>
      <c r="I22" s="308"/>
      <c r="J22" s="308"/>
      <c r="K22" s="303">
        <f t="shared" si="1"/>
        <v>0</v>
      </c>
    </row>
    <row r="23" spans="1:12">
      <c r="A23" s="55"/>
      <c r="B23" s="299"/>
      <c r="C23" s="312"/>
      <c r="D23" s="313"/>
      <c r="E23" s="308"/>
      <c r="F23" s="308"/>
      <c r="G23" s="308"/>
      <c r="H23" s="308"/>
      <c r="I23" s="308"/>
      <c r="J23" s="308"/>
      <c r="K23" s="303">
        <f t="shared" si="1"/>
        <v>0</v>
      </c>
    </row>
    <row r="24" spans="1:12" ht="15" thickBot="1">
      <c r="A24" s="314"/>
      <c r="B24" s="315"/>
      <c r="C24" s="316"/>
      <c r="D24" s="317"/>
      <c r="E24" s="318"/>
      <c r="F24" s="318"/>
      <c r="G24" s="318"/>
      <c r="H24" s="318"/>
      <c r="I24" s="318"/>
      <c r="J24" s="318"/>
      <c r="K24" s="319">
        <f t="shared" si="1"/>
        <v>0</v>
      </c>
    </row>
    <row r="25" spans="1:12" ht="15" thickBot="1">
      <c r="A25" s="291" t="s">
        <v>83</v>
      </c>
      <c r="B25" s="292"/>
      <c r="C25" s="293"/>
      <c r="D25" s="294">
        <f>SUM(D4:D24)</f>
        <v>0</v>
      </c>
      <c r="E25" s="294">
        <f t="shared" ref="E25:J25" si="2">SUM(E4:E24)</f>
        <v>0</v>
      </c>
      <c r="F25" s="294">
        <f t="shared" si="2"/>
        <v>0</v>
      </c>
      <c r="G25" s="294">
        <f t="shared" si="2"/>
        <v>0</v>
      </c>
      <c r="H25" s="294">
        <f t="shared" si="2"/>
        <v>0</v>
      </c>
      <c r="I25" s="294">
        <f t="shared" si="2"/>
        <v>0</v>
      </c>
      <c r="J25" s="294">
        <f t="shared" si="2"/>
        <v>0</v>
      </c>
      <c r="K25" s="295">
        <f>SUM(K4:K24)</f>
        <v>0</v>
      </c>
      <c r="L25" s="244"/>
    </row>
    <row r="26" spans="1:12" s="1" customFormat="1">
      <c r="A26" s="239" t="s">
        <v>6</v>
      </c>
      <c r="B26" s="118"/>
      <c r="C26" s="282"/>
      <c r="D26" s="279">
        <f>SUM(E26:I26)</f>
        <v>0</v>
      </c>
      <c r="E26" s="242">
        <f>E25</f>
        <v>0</v>
      </c>
      <c r="F26" s="242">
        <f>F25</f>
        <v>0</v>
      </c>
      <c r="G26" s="242">
        <f t="shared" ref="G26:H26" si="3">G25</f>
        <v>0</v>
      </c>
      <c r="H26" s="242">
        <f t="shared" si="3"/>
        <v>0</v>
      </c>
      <c r="I26" s="242">
        <f t="shared" ref="I26" si="4">I25</f>
        <v>0</v>
      </c>
      <c r="J26" s="245"/>
      <c r="K26" s="245"/>
    </row>
    <row r="27" spans="1:12" ht="15" thickBot="1">
      <c r="A27" s="240" t="s">
        <v>7</v>
      </c>
      <c r="B27" s="241"/>
      <c r="C27" s="283"/>
      <c r="D27" s="280" t="e">
        <f>SUM(E27:I27)</f>
        <v>#DIV/0!</v>
      </c>
      <c r="E27" s="243" t="e">
        <f>E26/$D$26</f>
        <v>#DIV/0!</v>
      </c>
      <c r="F27" s="243" t="e">
        <f>F26/$D$26</f>
        <v>#DIV/0!</v>
      </c>
      <c r="G27" s="243" t="e">
        <f t="shared" ref="G27" si="5">G26/$D$26</f>
        <v>#DIV/0!</v>
      </c>
      <c r="H27" s="243" t="e">
        <f>H26/$D$26</f>
        <v>#DIV/0!</v>
      </c>
      <c r="I27" s="243" t="e">
        <f>I26/$D$26</f>
        <v>#DIV/0!</v>
      </c>
      <c r="J27" s="246"/>
      <c r="K27" s="246"/>
    </row>
  </sheetData>
  <mergeCells count="1">
    <mergeCell ref="A2:C2"/>
  </mergeCells>
  <phoneticPr fontId="30" type="noConversion"/>
  <pageMargins left="0.7" right="0.7" top="0.75" bottom="0.75" header="0.3" footer="0.3"/>
  <pageSetup scale="87" orientation="landscape" r:id="rId1"/>
  <headerFooter>
    <oddFooter>Page &amp;P of &amp;N</oddFooter>
  </headerFooter>
  <drawing r:id="rId2"/>
  <legacy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R31"/>
  <sheetViews>
    <sheetView zoomScaleSheetLayoutView="100" workbookViewId="0">
      <pane xSplit="3" ySplit="3" topLeftCell="D6" activePane="bottomRight" state="frozenSplit"/>
      <selection pane="topRight" activeCell="D1" sqref="D1"/>
      <selection pane="bottomLeft" activeCell="A8" sqref="A8"/>
      <selection pane="bottomRight" activeCell="D5" sqref="D5"/>
    </sheetView>
  </sheetViews>
  <sheetFormatPr defaultColWidth="8.88671875" defaultRowHeight="14.4"/>
  <cols>
    <col min="1" max="1" width="3.33203125" customWidth="1"/>
    <col min="2" max="2" width="5.109375" customWidth="1"/>
    <col min="3" max="3" width="32.6640625" customWidth="1"/>
    <col min="4" max="13" width="14.44140625" customWidth="1"/>
    <col min="14" max="14" width="9.109375" customWidth="1"/>
  </cols>
  <sheetData>
    <row r="1" spans="1:18" ht="56.25" customHeight="1" thickBot="1">
      <c r="A1" s="29"/>
      <c r="B1" s="30"/>
      <c r="C1" s="47"/>
      <c r="D1" s="16"/>
      <c r="E1" s="16"/>
      <c r="F1" s="16"/>
      <c r="G1" s="46"/>
      <c r="H1" s="46"/>
      <c r="I1" s="46"/>
      <c r="J1" s="16"/>
      <c r="K1" s="46"/>
      <c r="L1" s="46"/>
      <c r="M1" s="46"/>
    </row>
    <row r="2" spans="1:18" ht="17.25" customHeight="1" thickBot="1">
      <c r="A2" s="322" t="s">
        <v>86</v>
      </c>
      <c r="B2" s="323"/>
      <c r="C2" s="323"/>
      <c r="D2" s="45" t="s">
        <v>45</v>
      </c>
      <c r="E2" s="45"/>
      <c r="F2" s="45"/>
      <c r="G2" s="45"/>
      <c r="H2" s="45" t="s">
        <v>46</v>
      </c>
      <c r="I2" s="45"/>
      <c r="J2" s="45"/>
      <c r="K2" s="45"/>
      <c r="L2" s="45"/>
      <c r="M2" s="45"/>
      <c r="O2" s="1"/>
      <c r="P2" s="1"/>
      <c r="Q2" s="1"/>
      <c r="R2" s="54"/>
    </row>
    <row r="3" spans="1:18" ht="15" thickBot="1">
      <c r="A3" s="34"/>
      <c r="B3" s="76" t="s">
        <v>57</v>
      </c>
      <c r="C3" s="77"/>
      <c r="D3" s="120" t="s">
        <v>84</v>
      </c>
      <c r="E3" s="248" t="s">
        <v>58</v>
      </c>
      <c r="F3" s="119" t="s">
        <v>85</v>
      </c>
      <c r="G3" s="19" t="s">
        <v>8</v>
      </c>
      <c r="H3" s="20" t="s">
        <v>9</v>
      </c>
      <c r="I3" s="19" t="s">
        <v>44</v>
      </c>
      <c r="J3" s="19" t="s">
        <v>43</v>
      </c>
      <c r="K3" s="19" t="s">
        <v>59</v>
      </c>
      <c r="L3" s="19" t="s">
        <v>60</v>
      </c>
      <c r="M3" s="20" t="s">
        <v>20</v>
      </c>
      <c r="O3" s="1"/>
      <c r="P3" s="1"/>
      <c r="Q3" s="58"/>
    </row>
    <row r="4" spans="1:18">
      <c r="A4" s="2"/>
      <c r="B4" s="82"/>
      <c r="C4" s="321">
        <f>'Staffing Plan'!C4</f>
        <v>0</v>
      </c>
      <c r="D4" s="164"/>
      <c r="E4" s="154">
        <f>'Staffing Plan'!D4</f>
        <v>0</v>
      </c>
      <c r="F4" s="160">
        <f>E4*D4</f>
        <v>0</v>
      </c>
      <c r="G4" s="161">
        <f>$D4*'Staffing Plan'!E4</f>
        <v>0</v>
      </c>
      <c r="H4" s="161">
        <f>$D4*'Staffing Plan'!F4</f>
        <v>0</v>
      </c>
      <c r="I4" s="161">
        <f>$D4*'Staffing Plan'!G4</f>
        <v>0</v>
      </c>
      <c r="J4" s="161">
        <f>$D4*'Staffing Plan'!H4</f>
        <v>0</v>
      </c>
      <c r="K4" s="161">
        <f>$D4*'Staffing Plan'!I4</f>
        <v>0</v>
      </c>
      <c r="L4" s="161">
        <f>$D4*'Staffing Plan'!J4</f>
        <v>0</v>
      </c>
      <c r="M4" s="162">
        <f>SUM(G4:L4)</f>
        <v>0</v>
      </c>
    </row>
    <row r="5" spans="1:18">
      <c r="A5" s="2"/>
      <c r="B5" s="82"/>
      <c r="C5" s="321">
        <f>'Staffing Plan'!C5</f>
        <v>0</v>
      </c>
      <c r="D5" s="163"/>
      <c r="E5" s="154">
        <f>'Staffing Plan'!D5</f>
        <v>0</v>
      </c>
      <c r="F5" s="160">
        <f t="shared" ref="F5:F24" si="0">E5*D5</f>
        <v>0</v>
      </c>
      <c r="G5" s="161">
        <f>$D5*'Staffing Plan'!E5</f>
        <v>0</v>
      </c>
      <c r="H5" s="161">
        <f>$D5*'Staffing Plan'!F5</f>
        <v>0</v>
      </c>
      <c r="I5" s="161">
        <f>$D5*'Staffing Plan'!G5</f>
        <v>0</v>
      </c>
      <c r="J5" s="161">
        <f>$D5*'Staffing Plan'!H5</f>
        <v>0</v>
      </c>
      <c r="K5" s="161">
        <f>$D5*'Staffing Plan'!I5</f>
        <v>0</v>
      </c>
      <c r="L5" s="161">
        <f>$D5*'Staffing Plan'!J5</f>
        <v>0</v>
      </c>
      <c r="M5" s="162">
        <f t="shared" ref="M5:M24" si="1">SUM(G5:L5)</f>
        <v>0</v>
      </c>
    </row>
    <row r="6" spans="1:18">
      <c r="A6" s="2"/>
      <c r="C6" s="321">
        <f>'Staffing Plan'!C6</f>
        <v>0</v>
      </c>
      <c r="D6" s="163"/>
      <c r="E6" s="154">
        <f>'Staffing Plan'!D6</f>
        <v>0</v>
      </c>
      <c r="F6" s="160">
        <f t="shared" si="0"/>
        <v>0</v>
      </c>
      <c r="G6" s="161">
        <f>$D6*'Staffing Plan'!E6</f>
        <v>0</v>
      </c>
      <c r="H6" s="161">
        <f>$D6*'Staffing Plan'!F6</f>
        <v>0</v>
      </c>
      <c r="I6" s="161">
        <f>$D6*'Staffing Plan'!G6</f>
        <v>0</v>
      </c>
      <c r="J6" s="161">
        <f>$D6*'Staffing Plan'!H6</f>
        <v>0</v>
      </c>
      <c r="K6" s="161">
        <f>$D6*'Staffing Plan'!I6</f>
        <v>0</v>
      </c>
      <c r="L6" s="161">
        <f>$D6*'Staffing Plan'!J6</f>
        <v>0</v>
      </c>
      <c r="M6" s="162">
        <f t="shared" si="1"/>
        <v>0</v>
      </c>
    </row>
    <row r="7" spans="1:18">
      <c r="A7" s="2"/>
      <c r="B7" s="82"/>
      <c r="C7" s="321">
        <f>'Staffing Plan'!C7</f>
        <v>0</v>
      </c>
      <c r="D7" s="164"/>
      <c r="E7" s="154">
        <f>'Staffing Plan'!D7</f>
        <v>0</v>
      </c>
      <c r="F7" s="160">
        <f t="shared" si="0"/>
        <v>0</v>
      </c>
      <c r="G7" s="161">
        <f>$D7*'Staffing Plan'!E7</f>
        <v>0</v>
      </c>
      <c r="H7" s="161">
        <f>$D7*'Staffing Plan'!F7</f>
        <v>0</v>
      </c>
      <c r="I7" s="161">
        <f>$D7*'Staffing Plan'!G7</f>
        <v>0</v>
      </c>
      <c r="J7" s="161">
        <f>$D7*'Staffing Plan'!H7</f>
        <v>0</v>
      </c>
      <c r="K7" s="161">
        <f>$D7*'Staffing Plan'!I7</f>
        <v>0</v>
      </c>
      <c r="L7" s="161">
        <f>$D7*'Staffing Plan'!J7</f>
        <v>0</v>
      </c>
      <c r="M7" s="162">
        <f t="shared" si="1"/>
        <v>0</v>
      </c>
    </row>
    <row r="8" spans="1:18">
      <c r="A8" s="2"/>
      <c r="B8" s="82"/>
      <c r="C8" s="321">
        <f>'Staffing Plan'!C8</f>
        <v>0</v>
      </c>
      <c r="D8" s="163"/>
      <c r="E8" s="154">
        <f>'Staffing Plan'!D8</f>
        <v>0</v>
      </c>
      <c r="F8" s="160">
        <f t="shared" si="0"/>
        <v>0</v>
      </c>
      <c r="G8" s="161">
        <f>$D8*'Staffing Plan'!E8</f>
        <v>0</v>
      </c>
      <c r="H8" s="161">
        <f>$D8*'Staffing Plan'!F8</f>
        <v>0</v>
      </c>
      <c r="I8" s="161">
        <f>$D8*'Staffing Plan'!G8</f>
        <v>0</v>
      </c>
      <c r="J8" s="161">
        <f>$D8*'Staffing Plan'!H8</f>
        <v>0</v>
      </c>
      <c r="K8" s="161">
        <f>$D8*'Staffing Plan'!I8</f>
        <v>0</v>
      </c>
      <c r="L8" s="161">
        <f>$D8*'Staffing Plan'!J8</f>
        <v>0</v>
      </c>
      <c r="M8" s="162">
        <f t="shared" si="1"/>
        <v>0</v>
      </c>
    </row>
    <row r="9" spans="1:18">
      <c r="A9" s="2"/>
      <c r="B9" s="82"/>
      <c r="C9" s="321">
        <f>'Staffing Plan'!C9</f>
        <v>0</v>
      </c>
      <c r="D9" s="121"/>
      <c r="E9" s="154">
        <f>'Staffing Plan'!D9</f>
        <v>0</v>
      </c>
      <c r="F9" s="160">
        <f t="shared" si="0"/>
        <v>0</v>
      </c>
      <c r="G9" s="161">
        <f>$D9*'Staffing Plan'!E9</f>
        <v>0</v>
      </c>
      <c r="H9" s="161">
        <f>$D9*'Staffing Plan'!F9</f>
        <v>0</v>
      </c>
      <c r="I9" s="161">
        <f>$D9*'Staffing Plan'!G9</f>
        <v>0</v>
      </c>
      <c r="J9" s="161">
        <f>$D9*'Staffing Plan'!H9</f>
        <v>0</v>
      </c>
      <c r="K9" s="161">
        <f>$D9*'Staffing Plan'!I9</f>
        <v>0</v>
      </c>
      <c r="L9" s="161">
        <f>$D9*'Staffing Plan'!J9</f>
        <v>0</v>
      </c>
      <c r="M9" s="162">
        <f t="shared" si="1"/>
        <v>0</v>
      </c>
    </row>
    <row r="10" spans="1:18">
      <c r="A10" s="2"/>
      <c r="B10" s="82"/>
      <c r="C10" s="321">
        <f>'Staffing Plan'!C10</f>
        <v>0</v>
      </c>
      <c r="D10" s="165"/>
      <c r="E10" s="154">
        <f>'Staffing Plan'!D10</f>
        <v>0</v>
      </c>
      <c r="F10" s="160">
        <f t="shared" si="0"/>
        <v>0</v>
      </c>
      <c r="G10" s="161">
        <f>$D10*'Staffing Plan'!E10</f>
        <v>0</v>
      </c>
      <c r="H10" s="161">
        <f>$D10*'Staffing Plan'!F10</f>
        <v>0</v>
      </c>
      <c r="I10" s="161">
        <f>$D10*'Staffing Plan'!G10</f>
        <v>0</v>
      </c>
      <c r="J10" s="161">
        <f>$D10*'Staffing Plan'!H10</f>
        <v>0</v>
      </c>
      <c r="K10" s="161">
        <f>$D10*'Staffing Plan'!I10</f>
        <v>0</v>
      </c>
      <c r="L10" s="161">
        <f>$D10*'Staffing Plan'!J10</f>
        <v>0</v>
      </c>
      <c r="M10" s="162">
        <f t="shared" si="1"/>
        <v>0</v>
      </c>
    </row>
    <row r="11" spans="1:18">
      <c r="A11" s="2"/>
      <c r="B11" s="82"/>
      <c r="C11" s="321">
        <f>'Staffing Plan'!C11</f>
        <v>0</v>
      </c>
      <c r="D11" s="163"/>
      <c r="E11" s="154">
        <f>'Staffing Plan'!D11</f>
        <v>0</v>
      </c>
      <c r="F11" s="160">
        <f t="shared" si="0"/>
        <v>0</v>
      </c>
      <c r="G11" s="161">
        <f>$D11*'Staffing Plan'!E11</f>
        <v>0</v>
      </c>
      <c r="H11" s="161">
        <f>$D11*'Staffing Plan'!F11</f>
        <v>0</v>
      </c>
      <c r="I11" s="161">
        <f>$D11*'Staffing Plan'!G11</f>
        <v>0</v>
      </c>
      <c r="J11" s="161">
        <f>$D11*'Staffing Plan'!H11</f>
        <v>0</v>
      </c>
      <c r="K11" s="161">
        <f>$D11*'Staffing Plan'!I11</f>
        <v>0</v>
      </c>
      <c r="L11" s="161">
        <f>$D11*'Staffing Plan'!J11</f>
        <v>0</v>
      </c>
      <c r="M11" s="162">
        <f t="shared" si="1"/>
        <v>0</v>
      </c>
    </row>
    <row r="12" spans="1:18">
      <c r="A12" s="2"/>
      <c r="B12" s="82"/>
      <c r="C12" s="321">
        <f>'Staffing Plan'!C12</f>
        <v>0</v>
      </c>
      <c r="D12" s="163"/>
      <c r="E12" s="154">
        <f>'Staffing Plan'!D12</f>
        <v>0</v>
      </c>
      <c r="F12" s="160">
        <f t="shared" si="0"/>
        <v>0</v>
      </c>
      <c r="G12" s="161">
        <f>$D12*'Staffing Plan'!E12</f>
        <v>0</v>
      </c>
      <c r="H12" s="161">
        <f>$D12*'Staffing Plan'!F12</f>
        <v>0</v>
      </c>
      <c r="I12" s="161">
        <f>$D12*'Staffing Plan'!G12</f>
        <v>0</v>
      </c>
      <c r="J12" s="161">
        <f>$D12*'Staffing Plan'!H12</f>
        <v>0</v>
      </c>
      <c r="K12" s="161">
        <f>$D12*'Staffing Plan'!I12</f>
        <v>0</v>
      </c>
      <c r="L12" s="161">
        <f>$D12*'Staffing Plan'!J12</f>
        <v>0</v>
      </c>
      <c r="M12" s="162">
        <f t="shared" si="1"/>
        <v>0</v>
      </c>
    </row>
    <row r="13" spans="1:18">
      <c r="A13" s="2"/>
      <c r="C13" s="321">
        <f>'Staffing Plan'!C13</f>
        <v>0</v>
      </c>
      <c r="D13" s="164"/>
      <c r="E13" s="154">
        <f>'Staffing Plan'!D13</f>
        <v>0</v>
      </c>
      <c r="F13" s="160">
        <f t="shared" si="0"/>
        <v>0</v>
      </c>
      <c r="G13" s="161">
        <f>$D13*'Staffing Plan'!E13</f>
        <v>0</v>
      </c>
      <c r="H13" s="161">
        <f>$D13*'Staffing Plan'!F13</f>
        <v>0</v>
      </c>
      <c r="I13" s="161">
        <f>$D13*'Staffing Plan'!G13</f>
        <v>0</v>
      </c>
      <c r="J13" s="161">
        <f>$D13*'Staffing Plan'!H13</f>
        <v>0</v>
      </c>
      <c r="K13" s="161">
        <f>$D13*'Staffing Plan'!I13</f>
        <v>0</v>
      </c>
      <c r="L13" s="161">
        <f>$D13*'Staffing Plan'!J13</f>
        <v>0</v>
      </c>
      <c r="M13" s="162">
        <f t="shared" si="1"/>
        <v>0</v>
      </c>
    </row>
    <row r="14" spans="1:18">
      <c r="A14" s="2"/>
      <c r="C14" s="321">
        <f>'Staffing Plan'!C14</f>
        <v>0</v>
      </c>
      <c r="D14" s="164"/>
      <c r="E14" s="154">
        <f>'Staffing Plan'!D14</f>
        <v>0</v>
      </c>
      <c r="F14" s="160">
        <f t="shared" si="0"/>
        <v>0</v>
      </c>
      <c r="G14" s="161">
        <f>$D14*'Staffing Plan'!E14</f>
        <v>0</v>
      </c>
      <c r="H14" s="161">
        <f>$D14*'Staffing Plan'!F14</f>
        <v>0</v>
      </c>
      <c r="I14" s="161">
        <f>$D14*'Staffing Plan'!G14</f>
        <v>0</v>
      </c>
      <c r="J14" s="161">
        <f>$D14*'Staffing Plan'!H14</f>
        <v>0</v>
      </c>
      <c r="K14" s="161">
        <f>$D14*'Staffing Plan'!I14</f>
        <v>0</v>
      </c>
      <c r="L14" s="161">
        <f>$D14*'Staffing Plan'!J14</f>
        <v>0</v>
      </c>
      <c r="M14" s="162">
        <f t="shared" si="1"/>
        <v>0</v>
      </c>
    </row>
    <row r="15" spans="1:18">
      <c r="A15" s="2"/>
      <c r="C15" s="321">
        <f>'Staffing Plan'!C15</f>
        <v>0</v>
      </c>
      <c r="D15" s="163"/>
      <c r="E15" s="154">
        <f>'Staffing Plan'!D15</f>
        <v>0</v>
      </c>
      <c r="F15" s="160">
        <f t="shared" si="0"/>
        <v>0</v>
      </c>
      <c r="G15" s="161">
        <f>$D15*'Staffing Plan'!E15</f>
        <v>0</v>
      </c>
      <c r="H15" s="161">
        <f>$D15*'Staffing Plan'!F15</f>
        <v>0</v>
      </c>
      <c r="I15" s="161">
        <f>$D15*'Staffing Plan'!G15</f>
        <v>0</v>
      </c>
      <c r="J15" s="161">
        <f>$D15*'Staffing Plan'!H15</f>
        <v>0</v>
      </c>
      <c r="K15" s="161">
        <f>$D15*'Staffing Plan'!I15</f>
        <v>0</v>
      </c>
      <c r="L15" s="161">
        <f>$D15*'Staffing Plan'!J15</f>
        <v>0</v>
      </c>
      <c r="M15" s="162">
        <f t="shared" si="1"/>
        <v>0</v>
      </c>
    </row>
    <row r="16" spans="1:18">
      <c r="A16" s="2"/>
      <c r="B16" s="82"/>
      <c r="C16" s="321">
        <f>'Staffing Plan'!C16</f>
        <v>0</v>
      </c>
      <c r="D16" s="163"/>
      <c r="E16" s="154">
        <f>'Staffing Plan'!D16</f>
        <v>0</v>
      </c>
      <c r="F16" s="160">
        <f t="shared" si="0"/>
        <v>0</v>
      </c>
      <c r="G16" s="161">
        <f>$D16*'Staffing Plan'!E16</f>
        <v>0</v>
      </c>
      <c r="H16" s="161">
        <f>$D16*'Staffing Plan'!F16</f>
        <v>0</v>
      </c>
      <c r="I16" s="161">
        <f>$D16*'Staffing Plan'!G16</f>
        <v>0</v>
      </c>
      <c r="J16" s="161">
        <f>$D16*'Staffing Plan'!H16</f>
        <v>0</v>
      </c>
      <c r="K16" s="161">
        <f>$D16*'Staffing Plan'!I16</f>
        <v>0</v>
      </c>
      <c r="L16" s="161">
        <f>$D16*'Staffing Plan'!J16</f>
        <v>0</v>
      </c>
      <c r="M16" s="162">
        <f t="shared" si="1"/>
        <v>0</v>
      </c>
    </row>
    <row r="17" spans="1:13">
      <c r="A17" s="2"/>
      <c r="B17" s="82"/>
      <c r="C17" s="321">
        <f>'Staffing Plan'!C17</f>
        <v>0</v>
      </c>
      <c r="D17" s="165"/>
      <c r="E17" s="154">
        <f>'Staffing Plan'!D17</f>
        <v>0</v>
      </c>
      <c r="F17" s="160">
        <f t="shared" si="0"/>
        <v>0</v>
      </c>
      <c r="G17" s="161">
        <f>$D17*'Staffing Plan'!E17</f>
        <v>0</v>
      </c>
      <c r="H17" s="161">
        <f>$D17*'Staffing Plan'!F17</f>
        <v>0</v>
      </c>
      <c r="I17" s="161">
        <f>$D17*'Staffing Plan'!G17</f>
        <v>0</v>
      </c>
      <c r="J17" s="161">
        <f>$D17*'Staffing Plan'!H17</f>
        <v>0</v>
      </c>
      <c r="K17" s="161">
        <f>$D17*'Staffing Plan'!I17</f>
        <v>0</v>
      </c>
      <c r="L17" s="161">
        <f>$D17*'Staffing Plan'!J17</f>
        <v>0</v>
      </c>
      <c r="M17" s="162">
        <f t="shared" si="1"/>
        <v>0</v>
      </c>
    </row>
    <row r="18" spans="1:13">
      <c r="A18" s="2"/>
      <c r="B18" s="82"/>
      <c r="C18" s="321">
        <f>'Staffing Plan'!C18</f>
        <v>0</v>
      </c>
      <c r="D18" s="166"/>
      <c r="E18" s="154">
        <f>'Staffing Plan'!D18</f>
        <v>0</v>
      </c>
      <c r="F18" s="160">
        <f t="shared" si="0"/>
        <v>0</v>
      </c>
      <c r="G18" s="161">
        <f>$D18*'Staffing Plan'!E18</f>
        <v>0</v>
      </c>
      <c r="H18" s="161">
        <f>$D18*'Staffing Plan'!F18</f>
        <v>0</v>
      </c>
      <c r="I18" s="161">
        <f>$D18*'Staffing Plan'!G18</f>
        <v>0</v>
      </c>
      <c r="J18" s="161">
        <f>$D18*'Staffing Plan'!H18</f>
        <v>0</v>
      </c>
      <c r="K18" s="161">
        <f>$D18*'Staffing Plan'!I18</f>
        <v>0</v>
      </c>
      <c r="L18" s="161">
        <f>$D18*'Staffing Plan'!J18</f>
        <v>0</v>
      </c>
      <c r="M18" s="162">
        <f t="shared" si="1"/>
        <v>0</v>
      </c>
    </row>
    <row r="19" spans="1:13">
      <c r="A19" s="2"/>
      <c r="B19" s="82"/>
      <c r="C19" s="321">
        <f>'Staffing Plan'!C19</f>
        <v>0</v>
      </c>
      <c r="D19" s="166"/>
      <c r="E19" s="154">
        <f>'Staffing Plan'!D19</f>
        <v>0</v>
      </c>
      <c r="F19" s="160">
        <f t="shared" si="0"/>
        <v>0</v>
      </c>
      <c r="G19" s="161">
        <f>$D19*'Staffing Plan'!E19</f>
        <v>0</v>
      </c>
      <c r="H19" s="161">
        <f>$D19*'Staffing Plan'!F19</f>
        <v>0</v>
      </c>
      <c r="I19" s="161">
        <f>$D19*'Staffing Plan'!G19</f>
        <v>0</v>
      </c>
      <c r="J19" s="161">
        <f>$D19*'Staffing Plan'!H19</f>
        <v>0</v>
      </c>
      <c r="K19" s="161">
        <f>$D19*'Staffing Plan'!I19</f>
        <v>0</v>
      </c>
      <c r="L19" s="161">
        <f>$D19*'Staffing Plan'!J19</f>
        <v>0</v>
      </c>
      <c r="M19" s="162">
        <f t="shared" si="1"/>
        <v>0</v>
      </c>
    </row>
    <row r="20" spans="1:13">
      <c r="A20" s="2"/>
      <c r="B20" s="82"/>
      <c r="C20" s="321">
        <f>'Staffing Plan'!C20</f>
        <v>0</v>
      </c>
      <c r="D20" s="166"/>
      <c r="E20" s="154">
        <f>'Staffing Plan'!D20</f>
        <v>0</v>
      </c>
      <c r="F20" s="160">
        <f t="shared" si="0"/>
        <v>0</v>
      </c>
      <c r="G20" s="161">
        <f>$D20*'Staffing Plan'!E20</f>
        <v>0</v>
      </c>
      <c r="H20" s="161">
        <f>$D20*'Staffing Plan'!F20</f>
        <v>0</v>
      </c>
      <c r="I20" s="161">
        <f>$D20*'Staffing Plan'!G20</f>
        <v>0</v>
      </c>
      <c r="J20" s="161">
        <f>$D20*'Staffing Plan'!H20</f>
        <v>0</v>
      </c>
      <c r="K20" s="161">
        <f>$D20*'Staffing Plan'!I20</f>
        <v>0</v>
      </c>
      <c r="L20" s="161">
        <f>$D20*'Staffing Plan'!J20</f>
        <v>0</v>
      </c>
      <c r="M20" s="162">
        <f t="shared" si="1"/>
        <v>0</v>
      </c>
    </row>
    <row r="21" spans="1:13">
      <c r="A21" s="2"/>
      <c r="B21" s="82"/>
      <c r="C21" s="321">
        <f>'Staffing Plan'!C21</f>
        <v>0</v>
      </c>
      <c r="D21" s="166"/>
      <c r="E21" s="154">
        <f>'Staffing Plan'!D21</f>
        <v>0</v>
      </c>
      <c r="F21" s="160">
        <f t="shared" si="0"/>
        <v>0</v>
      </c>
      <c r="G21" s="161">
        <f>$D21*'Staffing Plan'!E21</f>
        <v>0</v>
      </c>
      <c r="H21" s="161">
        <f>$D21*'Staffing Plan'!F21</f>
        <v>0</v>
      </c>
      <c r="I21" s="161">
        <f>$D21*'Staffing Plan'!G21</f>
        <v>0</v>
      </c>
      <c r="J21" s="161">
        <f>$D21*'Staffing Plan'!H21</f>
        <v>0</v>
      </c>
      <c r="K21" s="161">
        <f>$D21*'Staffing Plan'!I21</f>
        <v>0</v>
      </c>
      <c r="L21" s="161">
        <f>$D21*'Staffing Plan'!J21</f>
        <v>0</v>
      </c>
      <c r="M21" s="162">
        <f t="shared" si="1"/>
        <v>0</v>
      </c>
    </row>
    <row r="22" spans="1:13">
      <c r="A22" s="2"/>
      <c r="B22" s="82"/>
      <c r="C22" s="321">
        <f>'Staffing Plan'!C22</f>
        <v>0</v>
      </c>
      <c r="D22" s="166"/>
      <c r="E22" s="154">
        <f>'Staffing Plan'!D22</f>
        <v>0</v>
      </c>
      <c r="F22" s="160">
        <f t="shared" si="0"/>
        <v>0</v>
      </c>
      <c r="G22" s="161">
        <f>$D22*'Staffing Plan'!E22</f>
        <v>0</v>
      </c>
      <c r="H22" s="161">
        <f>$D22*'Staffing Plan'!F22</f>
        <v>0</v>
      </c>
      <c r="I22" s="161">
        <f>$D22*'Staffing Plan'!G22</f>
        <v>0</v>
      </c>
      <c r="J22" s="161">
        <f>$D22*'Staffing Plan'!H22</f>
        <v>0</v>
      </c>
      <c r="K22" s="161">
        <f>$D22*'Staffing Plan'!I22</f>
        <v>0</v>
      </c>
      <c r="L22" s="161">
        <f>$D22*'Staffing Plan'!J22</f>
        <v>0</v>
      </c>
      <c r="M22" s="162">
        <f t="shared" si="1"/>
        <v>0</v>
      </c>
    </row>
    <row r="23" spans="1:13">
      <c r="A23" s="2"/>
      <c r="B23" s="82"/>
      <c r="C23" s="321">
        <f>'Staffing Plan'!C23</f>
        <v>0</v>
      </c>
      <c r="D23" s="166"/>
      <c r="E23" s="154">
        <f>'Staffing Plan'!D23</f>
        <v>0</v>
      </c>
      <c r="F23" s="160">
        <f t="shared" si="0"/>
        <v>0</v>
      </c>
      <c r="G23" s="161">
        <f>$D23*'Staffing Plan'!E23</f>
        <v>0</v>
      </c>
      <c r="H23" s="161">
        <f>$D23*'Staffing Plan'!F23</f>
        <v>0</v>
      </c>
      <c r="I23" s="161">
        <f>$D23*'Staffing Plan'!G23</f>
        <v>0</v>
      </c>
      <c r="J23" s="161">
        <f>$D23*'Staffing Plan'!H23</f>
        <v>0</v>
      </c>
      <c r="K23" s="161">
        <f>$D23*'Staffing Plan'!I23</f>
        <v>0</v>
      </c>
      <c r="L23" s="161">
        <f>$D23*'Staffing Plan'!J23</f>
        <v>0</v>
      </c>
      <c r="M23" s="162">
        <f t="shared" si="1"/>
        <v>0</v>
      </c>
    </row>
    <row r="24" spans="1:13">
      <c r="A24" s="13"/>
      <c r="B24" s="115"/>
      <c r="C24" s="40"/>
      <c r="D24" s="165"/>
      <c r="E24" s="154">
        <f>'Staffing Plan'!D24</f>
        <v>0</v>
      </c>
      <c r="F24" s="160">
        <f t="shared" si="0"/>
        <v>0</v>
      </c>
      <c r="G24" s="161">
        <f>$D24*'Staffing Plan'!E24</f>
        <v>0</v>
      </c>
      <c r="H24" s="161">
        <f>$D24*'Staffing Plan'!F24</f>
        <v>0</v>
      </c>
      <c r="I24" s="161">
        <f>$D24*'Staffing Plan'!G24</f>
        <v>0</v>
      </c>
      <c r="J24" s="161">
        <f>$D24*'Staffing Plan'!H24</f>
        <v>0</v>
      </c>
      <c r="K24" s="161">
        <f>$D24*'Staffing Plan'!I24</f>
        <v>0</v>
      </c>
      <c r="L24" s="161">
        <f>$D24*'Staffing Plan'!J24</f>
        <v>0</v>
      </c>
      <c r="M24" s="162">
        <f t="shared" si="1"/>
        <v>0</v>
      </c>
    </row>
    <row r="25" spans="1:13" ht="15" thickBot="1">
      <c r="A25" s="116"/>
      <c r="B25" s="252"/>
      <c r="C25" s="253" t="s">
        <v>90</v>
      </c>
      <c r="D25" s="155"/>
      <c r="E25" s="156">
        <f>SUM(E4:E24)</f>
        <v>0</v>
      </c>
      <c r="F25" s="254">
        <f>SUM(F4:F24)</f>
        <v>0</v>
      </c>
      <c r="G25" s="255">
        <f t="shared" ref="G25:L25" si="2">SUM(G4:G24)</f>
        <v>0</v>
      </c>
      <c r="H25" s="255">
        <f t="shared" si="2"/>
        <v>0</v>
      </c>
      <c r="I25" s="256">
        <f t="shared" si="2"/>
        <v>0</v>
      </c>
      <c r="J25" s="255">
        <f t="shared" si="2"/>
        <v>0</v>
      </c>
      <c r="K25" s="256">
        <f t="shared" si="2"/>
        <v>0</v>
      </c>
      <c r="L25" s="255">
        <f t="shared" si="2"/>
        <v>0</v>
      </c>
      <c r="M25" s="257">
        <f>SUM(M4:M24)</f>
        <v>0</v>
      </c>
    </row>
    <row r="26" spans="1:13" s="1" customFormat="1">
      <c r="A26" s="258"/>
      <c r="B26" s="259">
        <v>0.05</v>
      </c>
      <c r="C26" s="260" t="s">
        <v>91</v>
      </c>
      <c r="D26" s="261"/>
      <c r="E26" s="262"/>
      <c r="F26" s="263">
        <f>F25*$B$26</f>
        <v>0</v>
      </c>
      <c r="G26" s="263">
        <f t="shared" ref="G26:M26" si="3">G25*$B$26</f>
        <v>0</v>
      </c>
      <c r="H26" s="263">
        <f t="shared" si="3"/>
        <v>0</v>
      </c>
      <c r="I26" s="263">
        <f t="shared" si="3"/>
        <v>0</v>
      </c>
      <c r="J26" s="263">
        <f t="shared" si="3"/>
        <v>0</v>
      </c>
      <c r="K26" s="263">
        <f t="shared" si="3"/>
        <v>0</v>
      </c>
      <c r="L26" s="263">
        <f t="shared" si="3"/>
        <v>0</v>
      </c>
      <c r="M26" s="263">
        <f t="shared" si="3"/>
        <v>0</v>
      </c>
    </row>
    <row r="27" spans="1:13" s="1" customFormat="1">
      <c r="A27" s="264"/>
      <c r="B27" s="265"/>
      <c r="C27" s="266" t="s">
        <v>90</v>
      </c>
      <c r="D27" s="267"/>
      <c r="E27" s="268"/>
      <c r="F27" s="269">
        <f>SUM(F25:F26)</f>
        <v>0</v>
      </c>
      <c r="G27" s="269">
        <f t="shared" ref="G27:M27" si="4">SUM(G25:G26)</f>
        <v>0</v>
      </c>
      <c r="H27" s="269">
        <f t="shared" si="4"/>
        <v>0</v>
      </c>
      <c r="I27" s="269">
        <f t="shared" si="4"/>
        <v>0</v>
      </c>
      <c r="J27" s="269">
        <f t="shared" si="4"/>
        <v>0</v>
      </c>
      <c r="K27" s="269">
        <f t="shared" si="4"/>
        <v>0</v>
      </c>
      <c r="L27" s="269">
        <f t="shared" si="4"/>
        <v>0</v>
      </c>
      <c r="M27" s="269">
        <f t="shared" si="4"/>
        <v>0</v>
      </c>
    </row>
    <row r="28" spans="1:13">
      <c r="A28" s="13"/>
      <c r="B28" s="270">
        <v>0.2</v>
      </c>
      <c r="C28" s="96" t="s">
        <v>63</v>
      </c>
      <c r="D28" s="271"/>
      <c r="E28" s="272"/>
      <c r="F28" s="273">
        <f>F27*$B$28</f>
        <v>0</v>
      </c>
      <c r="G28" s="273">
        <f t="shared" ref="G28:M28" si="5">G27*$B$28</f>
        <v>0</v>
      </c>
      <c r="H28" s="273">
        <f t="shared" si="5"/>
        <v>0</v>
      </c>
      <c r="I28" s="273">
        <f t="shared" si="5"/>
        <v>0</v>
      </c>
      <c r="J28" s="273">
        <f t="shared" si="5"/>
        <v>0</v>
      </c>
      <c r="K28" s="273">
        <f t="shared" si="5"/>
        <v>0</v>
      </c>
      <c r="L28" s="273">
        <f t="shared" si="5"/>
        <v>0</v>
      </c>
      <c r="M28" s="273">
        <f t="shared" si="5"/>
        <v>0</v>
      </c>
    </row>
    <row r="29" spans="1:13" ht="15" thickBot="1">
      <c r="A29" s="116" t="s">
        <v>87</v>
      </c>
      <c r="B29" s="274"/>
      <c r="C29" s="275"/>
      <c r="D29" s="276"/>
      <c r="E29" s="156"/>
      <c r="F29" s="254">
        <f>SUM(F27:F28)</f>
        <v>0</v>
      </c>
      <c r="G29" s="254">
        <f>SUM(G27:G28)</f>
        <v>0</v>
      </c>
      <c r="H29" s="254">
        <f>SUM(H27:H28)</f>
        <v>0</v>
      </c>
      <c r="I29" s="277">
        <f t="shared" ref="I29" si="6">SUM(I25:I28)</f>
        <v>0</v>
      </c>
      <c r="J29" s="254">
        <f>SUM(J27:J28)</f>
        <v>0</v>
      </c>
      <c r="K29" s="277">
        <f>SUM(K27:K28)</f>
        <v>0</v>
      </c>
      <c r="L29" s="254">
        <f>SUM(L27:L28)</f>
        <v>0</v>
      </c>
      <c r="M29" s="278">
        <f>SUM(M27:M28)</f>
        <v>0</v>
      </c>
    </row>
    <row r="30" spans="1:13">
      <c r="A30" s="1"/>
      <c r="B30" s="43"/>
      <c r="C30" s="1"/>
      <c r="D30" s="1"/>
      <c r="E30" s="1"/>
      <c r="F30" s="159"/>
      <c r="G30" s="1"/>
      <c r="H30" s="1"/>
      <c r="I30" s="1"/>
      <c r="J30" s="1"/>
      <c r="K30" s="1"/>
      <c r="L30" s="1"/>
      <c r="M30" s="1"/>
    </row>
    <row r="31" spans="1:13">
      <c r="A31" s="1"/>
      <c r="B31" s="43"/>
      <c r="C31" s="1"/>
      <c r="D31" s="1"/>
      <c r="E31" s="1"/>
      <c r="F31" s="117"/>
      <c r="G31" s="117"/>
      <c r="H31" s="117"/>
      <c r="I31" s="117"/>
      <c r="J31" s="117"/>
      <c r="K31" s="117"/>
      <c r="L31" s="117"/>
      <c r="M31" s="117"/>
    </row>
  </sheetData>
  <mergeCells count="1">
    <mergeCell ref="A2:C2"/>
  </mergeCells>
  <phoneticPr fontId="30" type="noConversion"/>
  <pageMargins left="0.7" right="0.7" top="0.75" bottom="0.75" header="0.3" footer="0.3"/>
  <pageSetup scale="65" orientation="landscape" r:id="rId1"/>
  <headerFooter>
    <oddFooter>Page &amp;P of &amp;N</oddFooter>
  </headerFooter>
  <drawing r:id="rId2"/>
  <legacyDrawing r:id="rId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M64"/>
  <sheetViews>
    <sheetView workbookViewId="0">
      <pane xSplit="3" ySplit="3" topLeftCell="D16" activePane="bottomRight" state="frozenSplit"/>
      <selection activeCell="G4" sqref="G4:G5"/>
      <selection pane="topRight" activeCell="G4" sqref="G4:G5"/>
      <selection pane="bottomLeft" activeCell="G4" sqref="G4:G5"/>
      <selection pane="bottomRight" activeCell="D27" sqref="D27"/>
    </sheetView>
  </sheetViews>
  <sheetFormatPr defaultColWidth="8.88671875" defaultRowHeight="14.4"/>
  <cols>
    <col min="1" max="1" width="3.33203125" customWidth="1"/>
    <col min="2" max="2" width="5.109375" customWidth="1"/>
    <col min="3" max="3" width="32.6640625" customWidth="1"/>
    <col min="4" max="4" width="16.6640625" bestFit="1" customWidth="1"/>
    <col min="5" max="7" width="16.6640625" customWidth="1"/>
    <col min="8" max="8" width="18.44140625" customWidth="1"/>
    <col min="9" max="9" width="9.109375" customWidth="1"/>
  </cols>
  <sheetData>
    <row r="1" spans="1:13" ht="56.25" customHeight="1" thickBot="1">
      <c r="A1" s="29"/>
      <c r="B1" s="30"/>
      <c r="C1" s="47"/>
      <c r="D1" s="46" t="s">
        <v>82</v>
      </c>
      <c r="E1" s="16"/>
      <c r="F1" s="46"/>
      <c r="G1" s="46"/>
      <c r="H1" s="46"/>
    </row>
    <row r="2" spans="1:13" ht="17.25" customHeight="1" thickBot="1">
      <c r="A2" s="322" t="s">
        <v>81</v>
      </c>
      <c r="B2" s="323"/>
      <c r="C2" s="323"/>
      <c r="D2" s="45" t="s">
        <v>45</v>
      </c>
      <c r="E2" s="17"/>
      <c r="F2" s="45" t="s">
        <v>46</v>
      </c>
      <c r="G2" s="45"/>
      <c r="H2" s="45"/>
      <c r="J2" s="1"/>
      <c r="K2" s="1"/>
      <c r="L2" s="1"/>
      <c r="M2" s="54"/>
    </row>
    <row r="3" spans="1:13" ht="15" thickBot="1">
      <c r="A3" s="34" t="s">
        <v>10</v>
      </c>
      <c r="B3" s="18"/>
      <c r="C3" s="18"/>
      <c r="D3" s="19" t="s">
        <v>25</v>
      </c>
      <c r="E3" s="19" t="s">
        <v>26</v>
      </c>
      <c r="F3" s="19" t="s">
        <v>27</v>
      </c>
      <c r="G3" s="19" t="s">
        <v>28</v>
      </c>
      <c r="H3" s="20" t="s">
        <v>32</v>
      </c>
      <c r="J3" s="325"/>
      <c r="K3" s="325"/>
      <c r="L3" s="325"/>
      <c r="M3" s="58"/>
    </row>
    <row r="4" spans="1:13">
      <c r="A4" s="33" t="s">
        <v>29</v>
      </c>
      <c r="B4" s="21"/>
      <c r="C4" s="21"/>
      <c r="D4" s="24"/>
      <c r="E4" s="25"/>
      <c r="F4" s="25"/>
      <c r="G4" s="25"/>
      <c r="H4" s="25"/>
      <c r="J4" s="325"/>
      <c r="K4" s="325"/>
      <c r="L4" s="325"/>
      <c r="M4" s="58"/>
    </row>
    <row r="5" spans="1:13">
      <c r="A5" s="7"/>
      <c r="B5" s="31" t="s">
        <v>11</v>
      </c>
      <c r="C5" s="31"/>
      <c r="D5" s="121"/>
      <c r="E5" s="121"/>
      <c r="F5" s="121"/>
      <c r="G5" s="121"/>
      <c r="H5" s="122">
        <f>SUM(D5:G5)</f>
        <v>0</v>
      </c>
      <c r="J5" s="325"/>
      <c r="K5" s="325"/>
      <c r="L5" s="325"/>
      <c r="M5" s="58"/>
    </row>
    <row r="6" spans="1:13">
      <c r="A6" s="7"/>
      <c r="B6" s="32" t="s">
        <v>88</v>
      </c>
      <c r="C6" s="32"/>
      <c r="D6" s="121"/>
      <c r="E6" s="121"/>
      <c r="F6" s="121"/>
      <c r="G6" s="121"/>
      <c r="H6" s="122">
        <f>SUM(D6:G6)</f>
        <v>0</v>
      </c>
      <c r="J6" s="59"/>
      <c r="K6" s="59"/>
      <c r="L6" s="59"/>
      <c r="M6" s="57"/>
    </row>
    <row r="7" spans="1:13">
      <c r="A7" s="11"/>
      <c r="B7" s="36" t="s">
        <v>22</v>
      </c>
      <c r="C7" s="36"/>
      <c r="D7" s="123"/>
      <c r="E7" s="123"/>
      <c r="F7" s="123"/>
      <c r="G7" s="123"/>
      <c r="H7" s="124">
        <f>SUM(D7:G7)</f>
        <v>0</v>
      </c>
      <c r="J7" s="59"/>
      <c r="K7" s="59"/>
      <c r="L7" s="59"/>
      <c r="M7" s="15"/>
    </row>
    <row r="8" spans="1:13">
      <c r="A8" s="35" t="s">
        <v>12</v>
      </c>
      <c r="B8" s="23"/>
      <c r="C8" s="23"/>
      <c r="D8" s="125">
        <f>SUM(D5:D7)</f>
        <v>0</v>
      </c>
      <c r="E8" s="125">
        <f t="shared" ref="E8:G8" si="0">SUM(E5:E7)</f>
        <v>0</v>
      </c>
      <c r="F8" s="125">
        <f t="shared" si="0"/>
        <v>0</v>
      </c>
      <c r="G8" s="125">
        <f t="shared" si="0"/>
        <v>0</v>
      </c>
      <c r="H8" s="126">
        <f>SUM(H5:H7)</f>
        <v>0</v>
      </c>
    </row>
    <row r="9" spans="1:13">
      <c r="A9" s="60"/>
      <c r="B9" s="1"/>
      <c r="C9" s="1"/>
      <c r="D9" s="10"/>
      <c r="E9" s="51"/>
      <c r="F9" s="51"/>
      <c r="G9" s="51"/>
      <c r="H9" s="51"/>
    </row>
    <row r="10" spans="1:13">
      <c r="A10" s="33" t="s">
        <v>61</v>
      </c>
      <c r="B10" s="21"/>
      <c r="C10" s="21"/>
      <c r="D10" s="24"/>
      <c r="E10" s="25"/>
      <c r="F10" s="25"/>
      <c r="G10" s="25"/>
      <c r="H10" s="25"/>
    </row>
    <row r="11" spans="1:13">
      <c r="A11" s="7"/>
      <c r="B11" s="32" t="s">
        <v>33</v>
      </c>
      <c r="C11" s="31"/>
      <c r="D11" s="121"/>
      <c r="E11" s="121"/>
      <c r="F11" s="121"/>
      <c r="G11" s="121"/>
      <c r="H11" s="122">
        <f>SUM(D11:G11)</f>
        <v>0</v>
      </c>
    </row>
    <row r="12" spans="1:13">
      <c r="A12" s="7"/>
      <c r="B12" s="32" t="s">
        <v>62</v>
      </c>
      <c r="C12" s="32"/>
      <c r="D12" s="121"/>
      <c r="E12" s="121"/>
      <c r="F12" s="121"/>
      <c r="G12" s="121"/>
      <c r="H12" s="122">
        <f>SUM(D12:G12)</f>
        <v>0</v>
      </c>
    </row>
    <row r="13" spans="1:13">
      <c r="A13" s="11"/>
      <c r="B13" s="36" t="s">
        <v>35</v>
      </c>
      <c r="C13" s="36"/>
      <c r="D13" s="123"/>
      <c r="E13" s="123"/>
      <c r="F13" s="123"/>
      <c r="G13" s="123"/>
      <c r="H13" s="124">
        <f>SUM(D13:G13)</f>
        <v>0</v>
      </c>
    </row>
    <row r="14" spans="1:13">
      <c r="A14" s="35" t="s">
        <v>89</v>
      </c>
      <c r="B14" s="23"/>
      <c r="C14" s="23"/>
      <c r="D14" s="125">
        <f>SUM(D11:D13)</f>
        <v>0</v>
      </c>
      <c r="E14" s="125">
        <f t="shared" ref="E14:G14" si="1">SUM(E11:E13)</f>
        <v>0</v>
      </c>
      <c r="F14" s="125">
        <f t="shared" si="1"/>
        <v>0</v>
      </c>
      <c r="G14" s="125">
        <f t="shared" si="1"/>
        <v>0</v>
      </c>
      <c r="H14" s="126">
        <f>SUM(H11:H13)</f>
        <v>0</v>
      </c>
    </row>
    <row r="15" spans="1:13">
      <c r="A15" s="60"/>
      <c r="B15" s="1"/>
      <c r="C15" s="1"/>
      <c r="D15" s="10"/>
      <c r="E15" s="51"/>
      <c r="F15" s="51"/>
      <c r="G15" s="51"/>
      <c r="H15" s="51"/>
    </row>
    <row r="16" spans="1:13">
      <c r="A16" s="33" t="s">
        <v>30</v>
      </c>
      <c r="B16" s="21"/>
      <c r="C16" s="21"/>
      <c r="D16" s="26"/>
      <c r="E16" s="49"/>
      <c r="F16" s="49"/>
      <c r="G16" s="49"/>
      <c r="H16" s="49"/>
    </row>
    <row r="17" spans="1:10">
      <c r="A17" s="7"/>
      <c r="B17" s="32" t="s">
        <v>34</v>
      </c>
      <c r="C17" s="6"/>
      <c r="D17" s="121"/>
      <c r="E17" s="121"/>
      <c r="F17" s="121"/>
      <c r="G17" s="121"/>
      <c r="H17" s="122">
        <f>SUM(D17:G17)</f>
        <v>0</v>
      </c>
    </row>
    <row r="18" spans="1:10">
      <c r="A18" s="7"/>
      <c r="B18" s="32" t="s">
        <v>37</v>
      </c>
      <c r="C18" s="6"/>
      <c r="D18" s="121"/>
      <c r="E18" s="121"/>
      <c r="F18" s="121"/>
      <c r="G18" s="121"/>
      <c r="H18" s="122">
        <f>SUM(D18:G18)</f>
        <v>0</v>
      </c>
    </row>
    <row r="19" spans="1:10">
      <c r="A19" s="11"/>
      <c r="B19" s="36" t="s">
        <v>36</v>
      </c>
      <c r="C19" s="12"/>
      <c r="D19" s="123"/>
      <c r="E19" s="123"/>
      <c r="F19" s="123"/>
      <c r="G19" s="123"/>
      <c r="H19" s="123">
        <f>SUM(D19:G19)</f>
        <v>0</v>
      </c>
      <c r="J19" s="1"/>
    </row>
    <row r="20" spans="1:10">
      <c r="A20" s="35" t="s">
        <v>31</v>
      </c>
      <c r="B20" s="23"/>
      <c r="C20" s="23"/>
      <c r="D20" s="125">
        <f>SUM(D17:D19)</f>
        <v>0</v>
      </c>
      <c r="E20" s="125">
        <f>SUM(E17:E19)</f>
        <v>0</v>
      </c>
      <c r="F20" s="125">
        <f>SUM(F17:F19)</f>
        <v>0</v>
      </c>
      <c r="G20" s="125">
        <f>SUM(G17:G19)</f>
        <v>0</v>
      </c>
      <c r="H20" s="126">
        <f>SUM(H17:H19)</f>
        <v>0</v>
      </c>
      <c r="J20" s="1"/>
    </row>
    <row r="21" spans="1:10">
      <c r="A21" s="8"/>
      <c r="B21" s="3"/>
      <c r="C21" s="3"/>
      <c r="D21" s="5"/>
      <c r="E21" s="4"/>
      <c r="F21" s="4"/>
      <c r="G21" s="4"/>
      <c r="H21" s="4"/>
      <c r="J21" s="1"/>
    </row>
    <row r="22" spans="1:10">
      <c r="A22" s="37" t="s">
        <v>13</v>
      </c>
      <c r="B22" s="14"/>
      <c r="C22" s="14"/>
      <c r="D22" s="127">
        <f>D20+D8+D14</f>
        <v>0</v>
      </c>
      <c r="E22" s="127">
        <f t="shared" ref="E22:H22" si="2">E20+E8+E14</f>
        <v>0</v>
      </c>
      <c r="F22" s="127">
        <f t="shared" si="2"/>
        <v>0</v>
      </c>
      <c r="G22" s="127">
        <f t="shared" si="2"/>
        <v>0</v>
      </c>
      <c r="H22" s="127">
        <f t="shared" si="2"/>
        <v>0</v>
      </c>
    </row>
    <row r="23" spans="1:10" ht="15" thickBot="1">
      <c r="A23" s="9"/>
      <c r="B23" s="3"/>
      <c r="C23" s="3"/>
      <c r="D23" s="5"/>
      <c r="E23" s="4"/>
      <c r="F23" s="4"/>
      <c r="G23" s="4"/>
      <c r="H23" s="4"/>
    </row>
    <row r="24" spans="1:10" ht="15" thickBot="1">
      <c r="A24" s="34" t="s">
        <v>14</v>
      </c>
      <c r="B24" s="18"/>
      <c r="C24" s="18"/>
      <c r="D24" s="22"/>
      <c r="E24" s="50"/>
      <c r="F24" s="50"/>
      <c r="G24" s="50"/>
      <c r="H24" s="20" t="s">
        <v>20</v>
      </c>
    </row>
    <row r="25" spans="1:10">
      <c r="A25" s="65" t="s">
        <v>15</v>
      </c>
      <c r="B25" s="66"/>
      <c r="C25" s="66"/>
      <c r="D25" s="67"/>
      <c r="E25" s="68"/>
      <c r="F25" s="68"/>
      <c r="G25" s="68"/>
      <c r="H25" s="68"/>
    </row>
    <row r="26" spans="1:10" ht="15" thickBot="1">
      <c r="A26" s="7"/>
      <c r="B26" s="1"/>
      <c r="C26" s="1" t="s">
        <v>38</v>
      </c>
      <c r="D26" s="128"/>
      <c r="E26" s="128"/>
      <c r="F26" s="128"/>
      <c r="G26" s="128"/>
      <c r="H26" s="129">
        <f>SUM(D26:G26)</f>
        <v>0</v>
      </c>
    </row>
    <row r="27" spans="1:10">
      <c r="A27" s="11"/>
      <c r="B27" s="69">
        <f>Salaries!B28</f>
        <v>0.2</v>
      </c>
      <c r="C27" s="70" t="s">
        <v>63</v>
      </c>
      <c r="D27" s="130">
        <f>D26*B27</f>
        <v>0</v>
      </c>
      <c r="E27" s="130">
        <f>E26*B27</f>
        <v>0</v>
      </c>
      <c r="F27" s="130">
        <f>F26*B27</f>
        <v>0</v>
      </c>
      <c r="G27" s="130">
        <f>G26*B27</f>
        <v>0</v>
      </c>
      <c r="H27" s="131">
        <f>SUM(D27:G27)</f>
        <v>0</v>
      </c>
    </row>
    <row r="28" spans="1:10" s="233" customFormat="1">
      <c r="A28" s="228"/>
      <c r="B28" s="229"/>
      <c r="C28" s="230" t="s">
        <v>1</v>
      </c>
      <c r="D28" s="231">
        <f>SUM(D26:D27)</f>
        <v>0</v>
      </c>
      <c r="E28" s="231">
        <f>SUM(E26:E27)</f>
        <v>0</v>
      </c>
      <c r="F28" s="231">
        <f>SUM(F26:F27)</f>
        <v>0</v>
      </c>
      <c r="G28" s="231">
        <f>SUM(G26:G27)</f>
        <v>0</v>
      </c>
      <c r="H28" s="232">
        <f>SUM(H26:H27)</f>
        <v>0</v>
      </c>
    </row>
    <row r="29" spans="1:10" s="54" customFormat="1">
      <c r="A29" s="2"/>
      <c r="B29" s="1"/>
      <c r="C29" s="64"/>
      <c r="D29" s="10"/>
      <c r="E29" s="51"/>
      <c r="F29" s="51"/>
      <c r="G29" s="51"/>
      <c r="H29" s="51"/>
    </row>
    <row r="30" spans="1:10">
      <c r="A30" s="33" t="s">
        <v>16</v>
      </c>
      <c r="B30" s="21"/>
      <c r="C30" s="21"/>
      <c r="D30" s="53"/>
      <c r="E30" s="53"/>
      <c r="F30" s="53"/>
      <c r="G30" s="53"/>
      <c r="H30" s="52" t="s">
        <v>20</v>
      </c>
    </row>
    <row r="31" spans="1:10">
      <c r="A31" s="2"/>
      <c r="B31" s="48" t="s">
        <v>17</v>
      </c>
      <c r="C31" s="6"/>
      <c r="D31" s="128"/>
      <c r="E31" s="128"/>
      <c r="F31" s="128"/>
      <c r="G31" s="128"/>
      <c r="H31" s="129">
        <f t="shared" ref="H31:H51" si="3">SUM(D31:G31)</f>
        <v>0</v>
      </c>
    </row>
    <row r="32" spans="1:10">
      <c r="A32" s="2"/>
      <c r="B32" s="39" t="s">
        <v>66</v>
      </c>
      <c r="C32" s="39"/>
      <c r="D32" s="128"/>
      <c r="E32" s="128"/>
      <c r="F32" s="128"/>
      <c r="G32" s="128"/>
      <c r="H32" s="129">
        <f t="shared" si="3"/>
        <v>0</v>
      </c>
    </row>
    <row r="33" spans="1:9">
      <c r="A33" s="2"/>
      <c r="B33" s="79" t="s">
        <v>65</v>
      </c>
      <c r="C33" s="38"/>
      <c r="D33" s="128"/>
      <c r="E33" s="128"/>
      <c r="F33" s="128"/>
      <c r="G33" s="128"/>
      <c r="H33" s="129">
        <f t="shared" si="3"/>
        <v>0</v>
      </c>
      <c r="I33" s="38"/>
    </row>
    <row r="34" spans="1:9">
      <c r="A34" s="2"/>
      <c r="B34" s="39" t="s">
        <v>67</v>
      </c>
      <c r="C34" s="40"/>
      <c r="D34" s="128"/>
      <c r="E34" s="128"/>
      <c r="F34" s="128"/>
      <c r="G34" s="128"/>
      <c r="H34" s="129">
        <f t="shared" si="3"/>
        <v>0</v>
      </c>
      <c r="I34" s="40"/>
    </row>
    <row r="35" spans="1:9">
      <c r="A35" s="2"/>
      <c r="B35" s="39" t="s">
        <v>80</v>
      </c>
      <c r="C35" s="39"/>
      <c r="D35" s="133"/>
      <c r="E35" s="133"/>
      <c r="F35" s="133"/>
      <c r="G35" s="133"/>
      <c r="H35" s="129">
        <f t="shared" si="3"/>
        <v>0</v>
      </c>
    </row>
    <row r="36" spans="1:9">
      <c r="A36" s="2"/>
      <c r="B36" s="39" t="s">
        <v>24</v>
      </c>
      <c r="C36" s="39"/>
      <c r="D36" s="128"/>
      <c r="E36" s="128"/>
      <c r="F36" s="128"/>
      <c r="G36" s="128"/>
      <c r="H36" s="129">
        <f t="shared" si="3"/>
        <v>0</v>
      </c>
      <c r="I36" s="39"/>
    </row>
    <row r="37" spans="1:9">
      <c r="A37" s="2"/>
      <c r="B37" s="39" t="s">
        <v>73</v>
      </c>
      <c r="C37" s="40"/>
      <c r="D37" s="128"/>
      <c r="E37" s="128"/>
      <c r="F37" s="128"/>
      <c r="G37" s="128"/>
      <c r="H37" s="129">
        <f t="shared" si="3"/>
        <v>0</v>
      </c>
    </row>
    <row r="38" spans="1:9">
      <c r="A38" s="2"/>
      <c r="B38" s="39" t="s">
        <v>77</v>
      </c>
      <c r="C38" s="38"/>
      <c r="D38" s="128"/>
      <c r="E38" s="128"/>
      <c r="F38" s="128"/>
      <c r="G38" s="128"/>
      <c r="H38" s="129">
        <f t="shared" si="3"/>
        <v>0</v>
      </c>
      <c r="I38" s="38"/>
    </row>
    <row r="39" spans="1:9">
      <c r="A39" s="2"/>
      <c r="B39" s="39" t="s">
        <v>78</v>
      </c>
      <c r="C39" s="38"/>
      <c r="D39" s="128"/>
      <c r="E39" s="128"/>
      <c r="F39" s="128"/>
      <c r="G39" s="128"/>
      <c r="H39" s="129">
        <f t="shared" si="3"/>
        <v>0</v>
      </c>
      <c r="I39" s="38"/>
    </row>
    <row r="40" spans="1:9">
      <c r="A40" s="2"/>
      <c r="B40" s="39" t="s">
        <v>74</v>
      </c>
      <c r="C40" s="38"/>
      <c r="D40" s="128"/>
      <c r="E40" s="128"/>
      <c r="F40" s="128"/>
      <c r="G40" s="128"/>
      <c r="H40" s="129">
        <f t="shared" si="3"/>
        <v>0</v>
      </c>
      <c r="I40" s="38"/>
    </row>
    <row r="41" spans="1:9">
      <c r="A41" s="2"/>
      <c r="B41" s="79" t="s">
        <v>79</v>
      </c>
      <c r="C41" s="40"/>
      <c r="D41" s="128"/>
      <c r="E41" s="128"/>
      <c r="F41" s="128"/>
      <c r="G41" s="128"/>
      <c r="H41" s="129">
        <f t="shared" si="3"/>
        <v>0</v>
      </c>
      <c r="I41" s="40"/>
    </row>
    <row r="42" spans="1:9">
      <c r="A42" s="2"/>
      <c r="B42" s="79" t="s">
        <v>75</v>
      </c>
      <c r="C42" s="40"/>
      <c r="D42" s="128"/>
      <c r="E42" s="128"/>
      <c r="F42" s="128"/>
      <c r="G42" s="128"/>
      <c r="H42" s="129">
        <f t="shared" si="3"/>
        <v>0</v>
      </c>
      <c r="I42" s="40"/>
    </row>
    <row r="43" spans="1:9">
      <c r="A43" s="2"/>
      <c r="B43" s="39" t="s">
        <v>68</v>
      </c>
      <c r="C43" s="39"/>
      <c r="D43" s="128"/>
      <c r="E43" s="128"/>
      <c r="F43" s="128"/>
      <c r="G43" s="128"/>
      <c r="H43" s="129">
        <f t="shared" si="3"/>
        <v>0</v>
      </c>
      <c r="I43" s="39"/>
    </row>
    <row r="44" spans="1:9">
      <c r="A44" s="2"/>
      <c r="B44" s="39" t="s">
        <v>76</v>
      </c>
      <c r="C44" s="39"/>
      <c r="D44" s="128"/>
      <c r="E44" s="128"/>
      <c r="F44" s="128"/>
      <c r="G44" s="128"/>
      <c r="H44" s="129">
        <f t="shared" si="3"/>
        <v>0</v>
      </c>
      <c r="I44" s="39"/>
    </row>
    <row r="45" spans="1:9">
      <c r="A45" s="2"/>
      <c r="B45" s="40" t="s">
        <v>18</v>
      </c>
      <c r="C45" s="39"/>
      <c r="D45" s="128"/>
      <c r="E45" s="128"/>
      <c r="F45" s="128"/>
      <c r="G45" s="128"/>
      <c r="H45" s="129">
        <f t="shared" si="3"/>
        <v>0</v>
      </c>
      <c r="I45" s="39"/>
    </row>
    <row r="46" spans="1:9">
      <c r="A46" s="2"/>
      <c r="B46" s="39" t="s">
        <v>69</v>
      </c>
      <c r="C46" s="40"/>
      <c r="D46" s="128"/>
      <c r="E46" s="128"/>
      <c r="F46" s="128"/>
      <c r="G46" s="128"/>
      <c r="H46" s="129">
        <f t="shared" si="3"/>
        <v>0</v>
      </c>
      <c r="I46" s="40"/>
    </row>
    <row r="47" spans="1:9">
      <c r="A47" s="2"/>
      <c r="B47" s="39" t="s">
        <v>23</v>
      </c>
      <c r="C47" s="40"/>
      <c r="D47" s="128"/>
      <c r="E47" s="128"/>
      <c r="F47" s="128"/>
      <c r="G47" s="128"/>
      <c r="H47" s="129">
        <f t="shared" si="3"/>
        <v>0</v>
      </c>
    </row>
    <row r="48" spans="1:9">
      <c r="A48" s="2"/>
      <c r="B48" s="39" t="s">
        <v>70</v>
      </c>
      <c r="C48" s="40"/>
      <c r="D48" s="128"/>
      <c r="E48" s="128"/>
      <c r="F48" s="128"/>
      <c r="G48" s="128"/>
      <c r="H48" s="129">
        <f t="shared" si="3"/>
        <v>0</v>
      </c>
    </row>
    <row r="49" spans="1:9">
      <c r="A49" s="2"/>
      <c r="B49" s="39" t="s">
        <v>71</v>
      </c>
      <c r="C49" s="38"/>
      <c r="D49" s="128"/>
      <c r="E49" s="128"/>
      <c r="F49" s="128"/>
      <c r="G49" s="128"/>
      <c r="H49" s="129">
        <f t="shared" si="3"/>
        <v>0</v>
      </c>
      <c r="I49" s="38"/>
    </row>
    <row r="50" spans="1:9">
      <c r="A50" s="2"/>
      <c r="B50" s="38" t="s">
        <v>21</v>
      </c>
      <c r="C50" s="32"/>
      <c r="D50" s="128"/>
      <c r="E50" s="128"/>
      <c r="F50" s="128"/>
      <c r="G50" s="128"/>
      <c r="H50" s="129">
        <f t="shared" si="3"/>
        <v>0</v>
      </c>
      <c r="I50" s="32"/>
    </row>
    <row r="51" spans="1:9">
      <c r="A51" s="13"/>
      <c r="B51" s="80" t="s">
        <v>72</v>
      </c>
      <c r="C51" s="36"/>
      <c r="D51" s="130"/>
      <c r="E51" s="130"/>
      <c r="F51" s="130"/>
      <c r="G51" s="130"/>
      <c r="H51" s="130">
        <f t="shared" si="3"/>
        <v>0</v>
      </c>
    </row>
    <row r="52" spans="1:9">
      <c r="A52" s="27"/>
      <c r="B52" s="42" t="s">
        <v>19</v>
      </c>
      <c r="C52" s="42"/>
      <c r="D52" s="134">
        <f>SUM(D31:D51)</f>
        <v>0</v>
      </c>
      <c r="E52" s="134">
        <f t="shared" ref="E52:G52" si="4">SUM(E31:E51)</f>
        <v>0</v>
      </c>
      <c r="F52" s="134">
        <f t="shared" si="4"/>
        <v>0</v>
      </c>
      <c r="G52" s="134">
        <f t="shared" si="4"/>
        <v>0</v>
      </c>
      <c r="H52" s="134">
        <f>SUM(H31:H51)</f>
        <v>0</v>
      </c>
    </row>
    <row r="53" spans="1:9">
      <c r="A53" s="56"/>
      <c r="B53" s="61" t="s">
        <v>39</v>
      </c>
      <c r="C53" s="61"/>
      <c r="D53" s="135">
        <f>D52+D28</f>
        <v>0</v>
      </c>
      <c r="E53" s="135">
        <f>E52+E28</f>
        <v>0</v>
      </c>
      <c r="F53" s="135">
        <f>F52+F28</f>
        <v>0</v>
      </c>
      <c r="G53" s="135">
        <f>G52+G28</f>
        <v>0</v>
      </c>
      <c r="H53" s="135">
        <f>H52+H28</f>
        <v>0</v>
      </c>
    </row>
    <row r="54" spans="1:9">
      <c r="A54" s="55"/>
      <c r="B54" s="75"/>
      <c r="C54" s="75"/>
      <c r="D54" s="136"/>
      <c r="E54" s="136"/>
      <c r="F54" s="136"/>
      <c r="G54" s="136"/>
      <c r="H54" s="136"/>
    </row>
    <row r="55" spans="1:9">
      <c r="A55" s="71"/>
      <c r="B55" s="72" t="s">
        <v>49</v>
      </c>
      <c r="C55" s="103"/>
      <c r="D55" s="157"/>
      <c r="E55" s="157"/>
      <c r="F55" s="157"/>
      <c r="G55" s="157"/>
      <c r="H55" s="157">
        <f>SUM(D55:G55)</f>
        <v>0</v>
      </c>
    </row>
    <row r="56" spans="1:9">
      <c r="A56" s="73"/>
      <c r="B56" s="74" t="s">
        <v>47</v>
      </c>
      <c r="C56" s="104"/>
      <c r="D56" s="137"/>
      <c r="E56" s="137"/>
      <c r="F56" s="137"/>
      <c r="G56" s="137"/>
      <c r="H56" s="137">
        <f>SUM(D56:G56)</f>
        <v>0</v>
      </c>
    </row>
    <row r="57" spans="1:9" ht="15" thickBot="1">
      <c r="A57" s="62"/>
      <c r="B57" s="63" t="s">
        <v>52</v>
      </c>
      <c r="C57" s="105"/>
      <c r="D57" s="125">
        <f>D56+D53</f>
        <v>0</v>
      </c>
      <c r="E57" s="125">
        <f t="shared" ref="E57:H57" si="5">E56+E53</f>
        <v>0</v>
      </c>
      <c r="F57" s="125">
        <f t="shared" si="5"/>
        <v>0</v>
      </c>
      <c r="G57" s="125">
        <f t="shared" si="5"/>
        <v>0</v>
      </c>
      <c r="H57" s="125">
        <f t="shared" si="5"/>
        <v>0</v>
      </c>
    </row>
    <row r="58" spans="1:9" ht="15" thickBot="1">
      <c r="A58" s="29"/>
      <c r="B58" s="108"/>
      <c r="C58" s="108"/>
      <c r="D58" s="138"/>
      <c r="E58" s="138"/>
      <c r="F58" s="138"/>
      <c r="G58" s="138"/>
      <c r="H58" s="139"/>
    </row>
    <row r="59" spans="1:9">
      <c r="A59" s="112"/>
      <c r="B59" s="113" t="s">
        <v>50</v>
      </c>
      <c r="C59" s="114"/>
      <c r="D59" s="158"/>
      <c r="E59" s="158"/>
      <c r="F59" s="158"/>
      <c r="G59" s="158"/>
      <c r="H59" s="157">
        <f t="shared" ref="H59:H60" si="6">SUM(D59:G59)</f>
        <v>0</v>
      </c>
    </row>
    <row r="60" spans="1:9">
      <c r="A60" s="73"/>
      <c r="B60" s="74" t="s">
        <v>51</v>
      </c>
      <c r="C60" s="104"/>
      <c r="D60" s="137"/>
      <c r="E60" s="137"/>
      <c r="F60" s="137"/>
      <c r="G60" s="137"/>
      <c r="H60" s="137">
        <f t="shared" si="6"/>
        <v>0</v>
      </c>
    </row>
    <row r="61" spans="1:9" ht="15" thickBot="1">
      <c r="A61" s="62"/>
      <c r="B61" s="63" t="s">
        <v>40</v>
      </c>
      <c r="C61" s="105"/>
      <c r="D61" s="140">
        <f>D60+D57</f>
        <v>0</v>
      </c>
      <c r="E61" s="140">
        <f t="shared" ref="E61:H61" si="7">E60+E57</f>
        <v>0</v>
      </c>
      <c r="F61" s="140">
        <f t="shared" si="7"/>
        <v>0</v>
      </c>
      <c r="G61" s="140">
        <f t="shared" si="7"/>
        <v>0</v>
      </c>
      <c r="H61" s="140">
        <f t="shared" si="7"/>
        <v>0</v>
      </c>
    </row>
    <row r="62" spans="1:9" ht="15" thickBot="1">
      <c r="A62" s="2"/>
      <c r="B62" s="43"/>
      <c r="C62" s="106"/>
      <c r="D62" s="121"/>
      <c r="E62" s="121"/>
      <c r="F62" s="121"/>
      <c r="G62" s="121"/>
      <c r="H62" s="122"/>
    </row>
    <row r="63" spans="1:9" ht="15" thickBot="1">
      <c r="A63" s="28"/>
      <c r="B63" s="44" t="s">
        <v>53</v>
      </c>
      <c r="C63" s="107"/>
      <c r="D63" s="141">
        <f>D22-D61</f>
        <v>0</v>
      </c>
      <c r="E63" s="141">
        <f t="shared" ref="E63:H63" si="8">E22-E61</f>
        <v>0</v>
      </c>
      <c r="F63" s="141">
        <f t="shared" si="8"/>
        <v>0</v>
      </c>
      <c r="G63" s="141">
        <f t="shared" si="8"/>
        <v>0</v>
      </c>
      <c r="H63" s="141">
        <f t="shared" si="8"/>
        <v>0</v>
      </c>
    </row>
    <row r="64" spans="1:9">
      <c r="A64" s="109"/>
      <c r="B64" s="110"/>
      <c r="C64" s="111"/>
    </row>
  </sheetData>
  <mergeCells count="2">
    <mergeCell ref="J3:L5"/>
    <mergeCell ref="A2:C2"/>
  </mergeCells>
  <phoneticPr fontId="30" type="noConversion"/>
  <pageMargins left="0.7" right="0.7" top="0.75" bottom="0.75" header="0.3" footer="0.3"/>
  <pageSetup scale="70" orientation="portrait" r:id="rId1"/>
  <headerFooter>
    <oddFooter>Page &amp;P of &amp;N</oddFooter>
  </headerFooter>
  <drawing r:id="rId2"/>
  <legacyDrawing r:id="rId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ageSetUpPr fitToPage="1"/>
  </sheetPr>
  <dimension ref="A1:O64"/>
  <sheetViews>
    <sheetView zoomScale="60" zoomScaleNormal="60" zoomScaleSheetLayoutView="100" workbookViewId="0">
      <pane xSplit="3" ySplit="3" topLeftCell="D4" activePane="bottomRight" state="frozenSplit"/>
      <selection activeCell="G4" sqref="G4:G5"/>
      <selection pane="topRight" activeCell="G4" sqref="G4:G5"/>
      <selection pane="bottomLeft" activeCell="G4" sqref="G4:G5"/>
      <selection pane="bottomRight" activeCell="B33" sqref="B33"/>
    </sheetView>
  </sheetViews>
  <sheetFormatPr defaultColWidth="8.88671875" defaultRowHeight="14.4"/>
  <cols>
    <col min="1" max="1" width="3.33203125" customWidth="1"/>
    <col min="2" max="2" width="5.109375" customWidth="1"/>
    <col min="3" max="3" width="32.6640625" style="81" customWidth="1"/>
    <col min="4" max="4" width="16.6640625" bestFit="1" customWidth="1"/>
    <col min="5" max="9" width="16.6640625" customWidth="1"/>
    <col min="10" max="10" width="19" bestFit="1" customWidth="1"/>
    <col min="11" max="11" width="9.109375" customWidth="1"/>
    <col min="12" max="12" width="13.44140625" bestFit="1" customWidth="1"/>
  </cols>
  <sheetData>
    <row r="1" spans="1:15" ht="56.25" customHeight="1" thickBot="1">
      <c r="A1" s="29"/>
      <c r="B1" s="30"/>
      <c r="C1" s="83"/>
      <c r="D1" s="46" t="s">
        <v>54</v>
      </c>
      <c r="E1" s="46"/>
      <c r="F1" s="16"/>
      <c r="G1" s="16"/>
      <c r="H1" s="46"/>
      <c r="I1" s="46"/>
      <c r="J1" s="46"/>
    </row>
    <row r="2" spans="1:15" ht="17.25" customHeight="1" thickBot="1">
      <c r="A2" s="322" t="s">
        <v>55</v>
      </c>
      <c r="B2" s="323"/>
      <c r="C2" s="323"/>
      <c r="D2" s="45" t="s">
        <v>45</v>
      </c>
      <c r="E2" s="17"/>
      <c r="F2" s="45"/>
      <c r="G2" s="45"/>
      <c r="H2" s="45"/>
      <c r="I2" s="45"/>
      <c r="J2" s="45"/>
      <c r="L2" s="1"/>
      <c r="M2" s="1"/>
      <c r="N2" s="1"/>
      <c r="O2" s="54"/>
    </row>
    <row r="3" spans="1:15" ht="15" thickBot="1">
      <c r="A3" s="34" t="s">
        <v>10</v>
      </c>
      <c r="B3" s="18"/>
      <c r="C3" s="84"/>
      <c r="D3" s="19" t="s">
        <v>8</v>
      </c>
      <c r="E3" s="19" t="s">
        <v>9</v>
      </c>
      <c r="F3" s="19" t="s">
        <v>44</v>
      </c>
      <c r="G3" s="19" t="s">
        <v>43</v>
      </c>
      <c r="H3" s="19" t="s">
        <v>42</v>
      </c>
      <c r="I3" s="19" t="s">
        <v>64</v>
      </c>
      <c r="J3" s="20" t="s">
        <v>41</v>
      </c>
      <c r="L3" s="325"/>
      <c r="M3" s="325"/>
      <c r="N3" s="325"/>
      <c r="O3" s="58"/>
    </row>
    <row r="4" spans="1:15">
      <c r="A4" s="33" t="s">
        <v>29</v>
      </c>
      <c r="B4" s="21"/>
      <c r="C4" s="85"/>
      <c r="D4" s="24"/>
      <c r="E4" s="24"/>
      <c r="F4" s="25"/>
      <c r="G4" s="25"/>
      <c r="H4" s="25"/>
      <c r="I4" s="25"/>
      <c r="J4" s="25"/>
      <c r="L4" s="325"/>
      <c r="M4" s="325"/>
      <c r="N4" s="325"/>
      <c r="O4" s="58"/>
    </row>
    <row r="5" spans="1:15">
      <c r="A5" s="7"/>
      <c r="B5" s="31" t="s">
        <v>11</v>
      </c>
      <c r="C5" s="86"/>
      <c r="D5" s="121"/>
      <c r="E5" s="121"/>
      <c r="F5" s="121"/>
      <c r="G5" s="121"/>
      <c r="H5" s="121"/>
      <c r="I5" s="121"/>
      <c r="J5" s="122">
        <f>SUM(D5:I5)</f>
        <v>0</v>
      </c>
      <c r="L5" s="325"/>
      <c r="M5" s="325"/>
      <c r="N5" s="325"/>
      <c r="O5" s="58"/>
    </row>
    <row r="6" spans="1:15">
      <c r="A6" s="7"/>
      <c r="B6" s="32" t="s">
        <v>88</v>
      </c>
      <c r="C6" s="87"/>
      <c r="D6" s="121"/>
      <c r="E6" s="121"/>
      <c r="F6" s="121"/>
      <c r="G6" s="121"/>
      <c r="H6" s="121"/>
      <c r="I6" s="121"/>
      <c r="J6" s="122">
        <f>SUM(D6:I6)</f>
        <v>0</v>
      </c>
      <c r="L6" s="59"/>
      <c r="M6" s="59"/>
      <c r="N6" s="59"/>
      <c r="O6" s="57"/>
    </row>
    <row r="7" spans="1:15">
      <c r="A7" s="11"/>
      <c r="B7" s="36" t="s">
        <v>22</v>
      </c>
      <c r="C7" s="88"/>
      <c r="D7" s="123"/>
      <c r="E7" s="123"/>
      <c r="F7" s="123"/>
      <c r="G7" s="123"/>
      <c r="H7" s="123"/>
      <c r="I7" s="123"/>
      <c r="J7" s="124">
        <f>SUM(D7:I7)</f>
        <v>0</v>
      </c>
      <c r="L7" s="59"/>
      <c r="M7" s="59"/>
      <c r="N7" s="59"/>
      <c r="O7" s="15"/>
    </row>
    <row r="8" spans="1:15">
      <c r="A8" s="35" t="s">
        <v>12</v>
      </c>
      <c r="B8" s="23"/>
      <c r="C8" s="89"/>
      <c r="D8" s="125">
        <f>SUM(D5:D7)</f>
        <v>0</v>
      </c>
      <c r="E8" s="125">
        <f t="shared" ref="E8:F8" si="0">SUM(E5:E7)</f>
        <v>0</v>
      </c>
      <c r="F8" s="125">
        <f t="shared" si="0"/>
        <v>0</v>
      </c>
      <c r="G8" s="125">
        <f t="shared" ref="G8:I8" si="1">SUM(G5:G7)</f>
        <v>0</v>
      </c>
      <c r="H8" s="125">
        <f t="shared" si="1"/>
        <v>0</v>
      </c>
      <c r="I8" s="125">
        <f t="shared" si="1"/>
        <v>0</v>
      </c>
      <c r="J8" s="126">
        <f>SUM(J5:J7)</f>
        <v>0</v>
      </c>
    </row>
    <row r="9" spans="1:15">
      <c r="A9" s="60"/>
      <c r="B9" s="1"/>
      <c r="C9" s="90"/>
      <c r="D9" s="128"/>
      <c r="E9" s="128"/>
      <c r="F9" s="129"/>
      <c r="G9" s="129"/>
      <c r="H9" s="129"/>
      <c r="I9" s="129"/>
      <c r="J9" s="129"/>
    </row>
    <row r="10" spans="1:15">
      <c r="A10" s="33" t="s">
        <v>61</v>
      </c>
      <c r="B10" s="21"/>
      <c r="C10" s="85"/>
      <c r="D10" s="167"/>
      <c r="E10" s="167"/>
      <c r="F10" s="168"/>
      <c r="G10" s="168"/>
      <c r="H10" s="168"/>
      <c r="I10" s="168"/>
      <c r="J10" s="168"/>
    </row>
    <row r="11" spans="1:15">
      <c r="A11" s="7"/>
      <c r="B11" s="32" t="s">
        <v>33</v>
      </c>
      <c r="C11" s="86"/>
      <c r="D11" s="121"/>
      <c r="E11" s="121"/>
      <c r="F11" s="121"/>
      <c r="G11" s="121"/>
      <c r="H11" s="121"/>
      <c r="I11" s="121"/>
      <c r="J11" s="122">
        <f>SUM(D11:I11)</f>
        <v>0</v>
      </c>
    </row>
    <row r="12" spans="1:15">
      <c r="A12" s="7"/>
      <c r="B12" s="32" t="s">
        <v>62</v>
      </c>
      <c r="C12" s="87"/>
      <c r="D12" s="121"/>
      <c r="E12" s="121"/>
      <c r="F12" s="121"/>
      <c r="G12" s="121"/>
      <c r="H12" s="121"/>
      <c r="I12" s="121"/>
      <c r="J12" s="122">
        <f>SUM(D12:I12)</f>
        <v>0</v>
      </c>
    </row>
    <row r="13" spans="1:15">
      <c r="A13" s="11"/>
      <c r="B13" s="36" t="s">
        <v>35</v>
      </c>
      <c r="C13" s="88"/>
      <c r="D13" s="123"/>
      <c r="E13" s="123"/>
      <c r="F13" s="123"/>
      <c r="G13" s="123"/>
      <c r="H13" s="123"/>
      <c r="I13" s="123"/>
      <c r="J13" s="124">
        <f>SUM(D13:I13)</f>
        <v>0</v>
      </c>
    </row>
    <row r="14" spans="1:15">
      <c r="A14" s="35" t="s">
        <v>89</v>
      </c>
      <c r="B14" s="23"/>
      <c r="C14" s="89"/>
      <c r="D14" s="125">
        <f>SUM(D11:D13)</f>
        <v>0</v>
      </c>
      <c r="E14" s="125">
        <f t="shared" ref="E14:F14" si="2">SUM(E11:E13)</f>
        <v>0</v>
      </c>
      <c r="F14" s="125">
        <f t="shared" si="2"/>
        <v>0</v>
      </c>
      <c r="G14" s="125">
        <f t="shared" ref="G14:I14" si="3">SUM(G11:G13)</f>
        <v>0</v>
      </c>
      <c r="H14" s="125">
        <f t="shared" si="3"/>
        <v>0</v>
      </c>
      <c r="I14" s="125">
        <f t="shared" si="3"/>
        <v>0</v>
      </c>
      <c r="J14" s="126">
        <f>SUM(J11:J13)</f>
        <v>0</v>
      </c>
    </row>
    <row r="15" spans="1:15">
      <c r="A15" s="60"/>
      <c r="B15" s="1"/>
      <c r="C15" s="90"/>
      <c r="D15" s="128"/>
      <c r="E15" s="128"/>
      <c r="F15" s="129"/>
      <c r="G15" s="129"/>
      <c r="H15" s="129"/>
      <c r="I15" s="129"/>
      <c r="J15" s="129"/>
    </row>
    <row r="16" spans="1:15">
      <c r="A16" s="33" t="s">
        <v>30</v>
      </c>
      <c r="B16" s="21"/>
      <c r="C16" s="85"/>
      <c r="D16" s="169"/>
      <c r="E16" s="169"/>
      <c r="F16" s="170"/>
      <c r="G16" s="170"/>
      <c r="H16" s="170"/>
      <c r="I16" s="170"/>
      <c r="J16" s="170"/>
    </row>
    <row r="17" spans="1:12">
      <c r="A17" s="7"/>
      <c r="B17" s="32" t="s">
        <v>34</v>
      </c>
      <c r="C17" s="91"/>
      <c r="D17" s="121"/>
      <c r="E17" s="121"/>
      <c r="F17" s="121"/>
      <c r="G17" s="121"/>
      <c r="H17" s="121"/>
      <c r="I17" s="121"/>
      <c r="J17" s="122">
        <f>SUM(D17:I17)</f>
        <v>0</v>
      </c>
    </row>
    <row r="18" spans="1:12">
      <c r="A18" s="7"/>
      <c r="B18" s="32" t="s">
        <v>37</v>
      </c>
      <c r="C18" s="91"/>
      <c r="D18" s="121"/>
      <c r="E18" s="121"/>
      <c r="F18" s="121"/>
      <c r="G18" s="121"/>
      <c r="H18" s="121"/>
      <c r="I18" s="121"/>
      <c r="J18" s="122">
        <f>SUM(D18:I18)</f>
        <v>0</v>
      </c>
    </row>
    <row r="19" spans="1:12">
      <c r="A19" s="11"/>
      <c r="B19" s="36" t="s">
        <v>36</v>
      </c>
      <c r="C19" s="92"/>
      <c r="D19" s="123"/>
      <c r="E19" s="123"/>
      <c r="F19" s="123"/>
      <c r="G19" s="123"/>
      <c r="H19" s="123"/>
      <c r="I19" s="123"/>
      <c r="J19" s="123">
        <f>SUM(D19:I19)</f>
        <v>0</v>
      </c>
    </row>
    <row r="20" spans="1:12">
      <c r="A20" s="35" t="s">
        <v>31</v>
      </c>
      <c r="B20" s="23"/>
      <c r="C20" s="89"/>
      <c r="D20" s="125">
        <f>SUM(D17:D19)</f>
        <v>0</v>
      </c>
      <c r="E20" s="125">
        <f t="shared" ref="E20" si="4">SUM(E17:E19)</f>
        <v>0</v>
      </c>
      <c r="F20" s="125">
        <f>SUM(F17:F19)</f>
        <v>0</v>
      </c>
      <c r="G20" s="125">
        <f>SUM(G17:G19)</f>
        <v>0</v>
      </c>
      <c r="H20" s="125">
        <f>SUM(H17:H19)</f>
        <v>0</v>
      </c>
      <c r="I20" s="125">
        <f>SUM(I17:I19)</f>
        <v>0</v>
      </c>
      <c r="J20" s="126">
        <f>SUM(J17:J19)</f>
        <v>0</v>
      </c>
    </row>
    <row r="21" spans="1:12">
      <c r="A21" s="8"/>
      <c r="B21" s="3"/>
      <c r="C21" s="93"/>
      <c r="D21" s="121"/>
      <c r="E21" s="121"/>
      <c r="F21" s="122"/>
      <c r="G21" s="122"/>
      <c r="H21" s="122"/>
      <c r="I21" s="122"/>
      <c r="J21" s="122"/>
    </row>
    <row r="22" spans="1:12">
      <c r="A22" s="37" t="s">
        <v>13</v>
      </c>
      <c r="B22" s="14"/>
      <c r="C22" s="94"/>
      <c r="D22" s="127">
        <f>D20+D8+D14</f>
        <v>0</v>
      </c>
      <c r="E22" s="127">
        <f t="shared" ref="E22:I22" si="5">E20+E8+E14</f>
        <v>0</v>
      </c>
      <c r="F22" s="127">
        <f t="shared" ref="F22" si="6">F20+F8+F14</f>
        <v>0</v>
      </c>
      <c r="G22" s="127">
        <f t="shared" si="5"/>
        <v>0</v>
      </c>
      <c r="H22" s="127">
        <f t="shared" si="5"/>
        <v>0</v>
      </c>
      <c r="I22" s="127">
        <f t="shared" si="5"/>
        <v>0</v>
      </c>
      <c r="J22" s="132">
        <f>J20+J8+J14</f>
        <v>0</v>
      </c>
    </row>
    <row r="23" spans="1:12" ht="15" thickBot="1">
      <c r="A23" s="9"/>
      <c r="B23" s="3"/>
      <c r="C23" s="93"/>
      <c r="D23" s="121"/>
      <c r="E23" s="121"/>
      <c r="F23" s="122"/>
      <c r="G23" s="122"/>
      <c r="H23" s="122"/>
      <c r="I23" s="122"/>
      <c r="J23" s="122"/>
    </row>
    <row r="24" spans="1:12" ht="15" thickBot="1">
      <c r="A24" s="34" t="s">
        <v>14</v>
      </c>
      <c r="B24" s="18"/>
      <c r="C24" s="84"/>
      <c r="D24" s="171"/>
      <c r="E24" s="171"/>
      <c r="F24" s="172"/>
      <c r="G24" s="172"/>
      <c r="H24" s="172"/>
      <c r="I24" s="172"/>
      <c r="J24" s="173" t="s">
        <v>20</v>
      </c>
    </row>
    <row r="25" spans="1:12">
      <c r="A25" s="65" t="s">
        <v>15</v>
      </c>
      <c r="B25" s="66"/>
      <c r="C25" s="95"/>
      <c r="D25" s="174"/>
      <c r="E25" s="174"/>
      <c r="F25" s="175"/>
      <c r="G25" s="175"/>
      <c r="H25" s="175"/>
      <c r="I25" s="175"/>
      <c r="J25" s="175"/>
    </row>
    <row r="26" spans="1:12" ht="15" thickBot="1">
      <c r="A26" s="7"/>
      <c r="B26" s="1"/>
      <c r="C26" s="90" t="s">
        <v>38</v>
      </c>
      <c r="D26" s="128">
        <f>Salaries!G27</f>
        <v>0</v>
      </c>
      <c r="E26" s="128">
        <f>Salaries!H27</f>
        <v>0</v>
      </c>
      <c r="F26" s="128">
        <f>Salaries!I27</f>
        <v>0</v>
      </c>
      <c r="G26" s="128">
        <f>Salaries!J27</f>
        <v>0</v>
      </c>
      <c r="H26" s="128">
        <f>Salaries!K27</f>
        <v>0</v>
      </c>
      <c r="I26" s="128">
        <f>Salaries!L27</f>
        <v>0</v>
      </c>
      <c r="J26" s="129">
        <f>SUM(D26:I26)</f>
        <v>0</v>
      </c>
      <c r="L26" s="250"/>
    </row>
    <row r="27" spans="1:12">
      <c r="A27" s="11"/>
      <c r="B27" s="69">
        <f>Salaries!B28</f>
        <v>0.2</v>
      </c>
      <c r="C27" s="96" t="s">
        <v>63</v>
      </c>
      <c r="D27" s="130">
        <f>Salaries!G28</f>
        <v>0</v>
      </c>
      <c r="E27" s="130">
        <f>Salaries!H28</f>
        <v>0</v>
      </c>
      <c r="F27" s="130">
        <f>Salaries!I28</f>
        <v>0</v>
      </c>
      <c r="G27" s="130">
        <f>Salaries!J28</f>
        <v>0</v>
      </c>
      <c r="H27" s="130">
        <f>Salaries!K28</f>
        <v>0</v>
      </c>
      <c r="I27" s="130">
        <f>Salaries!L28</f>
        <v>0</v>
      </c>
      <c r="J27" s="131">
        <f>SUM(D27:I27)</f>
        <v>0</v>
      </c>
      <c r="L27" s="250"/>
    </row>
    <row r="28" spans="1:12">
      <c r="A28" s="234"/>
      <c r="B28" s="23"/>
      <c r="C28" s="235" t="s">
        <v>2</v>
      </c>
      <c r="D28" s="125">
        <f>SUM(D26:D27)</f>
        <v>0</v>
      </c>
      <c r="E28" s="125">
        <f t="shared" ref="E28" si="7">SUM(E26:E27)</f>
        <v>0</v>
      </c>
      <c r="F28" s="125">
        <f>SUM(F26:F27)</f>
        <v>0</v>
      </c>
      <c r="G28" s="125">
        <f>SUM(G26:G27)</f>
        <v>0</v>
      </c>
      <c r="H28" s="125">
        <f>SUM(H26:H27)</f>
        <v>0</v>
      </c>
      <c r="I28" s="125">
        <f>SUM(I26:I27)</f>
        <v>0</v>
      </c>
      <c r="J28" s="126">
        <f>SUM(J26:J27)</f>
        <v>0</v>
      </c>
      <c r="L28" s="250"/>
    </row>
    <row r="29" spans="1:12" s="54" customFormat="1">
      <c r="A29" s="2"/>
      <c r="B29" s="1"/>
      <c r="C29" s="64"/>
      <c r="D29" s="128"/>
      <c r="E29" s="128"/>
      <c r="F29" s="129"/>
      <c r="G29" s="129"/>
      <c r="H29" s="129"/>
      <c r="I29" s="129"/>
      <c r="J29" s="129"/>
    </row>
    <row r="30" spans="1:12">
      <c r="A30" s="33" t="s">
        <v>16</v>
      </c>
      <c r="B30" s="21"/>
      <c r="C30" s="85"/>
      <c r="D30" s="176"/>
      <c r="E30" s="176"/>
      <c r="F30" s="176"/>
      <c r="G30" s="176"/>
      <c r="H30" s="176"/>
      <c r="I30" s="176"/>
      <c r="J30" s="177" t="s">
        <v>20</v>
      </c>
    </row>
    <row r="31" spans="1:12">
      <c r="A31" s="2"/>
      <c r="B31" s="320" t="s">
        <v>17</v>
      </c>
      <c r="C31" s="91"/>
      <c r="D31" s="128"/>
      <c r="E31" s="128"/>
      <c r="F31" s="128"/>
      <c r="G31" s="128"/>
      <c r="H31" s="128"/>
      <c r="I31" s="128"/>
      <c r="J31" s="129">
        <f t="shared" ref="J31:J51" si="8">SUM(D31:I31)</f>
        <v>0</v>
      </c>
    </row>
    <row r="32" spans="1:12">
      <c r="A32" s="2"/>
      <c r="B32" s="39" t="s">
        <v>92</v>
      </c>
      <c r="C32" s="97"/>
      <c r="D32" s="128"/>
      <c r="E32" s="128"/>
      <c r="F32" s="128"/>
      <c r="G32" s="128"/>
      <c r="H32" s="128"/>
      <c r="I32" s="128"/>
      <c r="J32" s="129">
        <f t="shared" si="8"/>
        <v>0</v>
      </c>
    </row>
    <row r="33" spans="1:10">
      <c r="A33" s="2"/>
      <c r="B33" s="79" t="s">
        <v>65</v>
      </c>
      <c r="C33" s="98"/>
      <c r="D33" s="128"/>
      <c r="E33" s="128"/>
      <c r="F33" s="128"/>
      <c r="G33" s="128"/>
      <c r="H33" s="128"/>
      <c r="I33" s="128"/>
      <c r="J33" s="129">
        <f t="shared" si="8"/>
        <v>0</v>
      </c>
    </row>
    <row r="34" spans="1:10">
      <c r="A34" s="2"/>
      <c r="B34" s="39" t="s">
        <v>67</v>
      </c>
      <c r="C34" s="99"/>
      <c r="D34" s="128"/>
      <c r="E34" s="128"/>
      <c r="F34" s="128"/>
      <c r="G34" s="128"/>
      <c r="H34" s="128"/>
      <c r="I34" s="128"/>
      <c r="J34" s="129">
        <f t="shared" si="8"/>
        <v>0</v>
      </c>
    </row>
    <row r="35" spans="1:10">
      <c r="A35" s="2"/>
      <c r="B35" s="39" t="s">
        <v>80</v>
      </c>
      <c r="C35" s="97"/>
      <c r="D35" s="133"/>
      <c r="E35" s="133"/>
      <c r="F35" s="133"/>
      <c r="G35" s="133"/>
      <c r="H35" s="133"/>
      <c r="I35" s="133"/>
      <c r="J35" s="129">
        <f t="shared" si="8"/>
        <v>0</v>
      </c>
    </row>
    <row r="36" spans="1:10">
      <c r="A36" s="2"/>
      <c r="B36" s="39" t="s">
        <v>24</v>
      </c>
      <c r="C36" s="97"/>
      <c r="D36" s="128"/>
      <c r="E36" s="128"/>
      <c r="F36" s="128"/>
      <c r="G36" s="128"/>
      <c r="H36" s="128"/>
      <c r="I36" s="128"/>
      <c r="J36" s="129">
        <f t="shared" si="8"/>
        <v>0</v>
      </c>
    </row>
    <row r="37" spans="1:10">
      <c r="A37" s="2"/>
      <c r="B37" s="39" t="s">
        <v>73</v>
      </c>
      <c r="C37" s="99"/>
      <c r="D37" s="128"/>
      <c r="E37" s="128"/>
      <c r="F37" s="128"/>
      <c r="G37" s="128"/>
      <c r="H37" s="128"/>
      <c r="I37" s="128"/>
      <c r="J37" s="129">
        <f t="shared" si="8"/>
        <v>0</v>
      </c>
    </row>
    <row r="38" spans="1:10">
      <c r="A38" s="2"/>
      <c r="B38" s="39" t="s">
        <v>77</v>
      </c>
      <c r="C38" s="98"/>
      <c r="D38" s="128"/>
      <c r="E38" s="128"/>
      <c r="F38" s="128"/>
      <c r="G38" s="128"/>
      <c r="H38" s="128"/>
      <c r="I38" s="128"/>
      <c r="J38" s="129">
        <f t="shared" si="8"/>
        <v>0</v>
      </c>
    </row>
    <row r="39" spans="1:10">
      <c r="A39" s="2"/>
      <c r="B39" s="39" t="s">
        <v>78</v>
      </c>
      <c r="C39" s="98"/>
      <c r="D39" s="128"/>
      <c r="E39" s="128"/>
      <c r="F39" s="128"/>
      <c r="G39" s="128"/>
      <c r="H39" s="128"/>
      <c r="I39" s="128"/>
      <c r="J39" s="129">
        <f t="shared" si="8"/>
        <v>0</v>
      </c>
    </row>
    <row r="40" spans="1:10">
      <c r="A40" s="2"/>
      <c r="B40" s="39" t="s">
        <v>74</v>
      </c>
      <c r="C40" s="99"/>
      <c r="D40" s="128"/>
      <c r="E40" s="128"/>
      <c r="F40" s="128"/>
      <c r="G40" s="128"/>
      <c r="H40" s="128"/>
      <c r="I40" s="128"/>
      <c r="J40" s="129">
        <f t="shared" si="8"/>
        <v>0</v>
      </c>
    </row>
    <row r="41" spans="1:10">
      <c r="A41" s="2"/>
      <c r="B41" s="79" t="s">
        <v>79</v>
      </c>
      <c r="C41" s="99"/>
      <c r="D41" s="128"/>
      <c r="E41" s="128"/>
      <c r="F41" s="128"/>
      <c r="G41" s="128"/>
      <c r="H41" s="128"/>
      <c r="I41" s="128"/>
      <c r="J41" s="129">
        <f t="shared" si="8"/>
        <v>0</v>
      </c>
    </row>
    <row r="42" spans="1:10">
      <c r="A42" s="2"/>
      <c r="B42" s="79" t="s">
        <v>75</v>
      </c>
      <c r="C42" s="97"/>
      <c r="D42" s="128"/>
      <c r="E42" s="128"/>
      <c r="F42" s="128"/>
      <c r="G42" s="128"/>
      <c r="H42" s="128"/>
      <c r="I42" s="128"/>
      <c r="J42" s="129">
        <f t="shared" si="8"/>
        <v>0</v>
      </c>
    </row>
    <row r="43" spans="1:10">
      <c r="A43" s="2"/>
      <c r="B43" s="39" t="s">
        <v>68</v>
      </c>
      <c r="C43" s="97"/>
      <c r="D43" s="128"/>
      <c r="E43" s="128"/>
      <c r="F43" s="128"/>
      <c r="G43" s="128"/>
      <c r="H43" s="128"/>
      <c r="I43" s="128"/>
      <c r="J43" s="129">
        <f t="shared" si="8"/>
        <v>0</v>
      </c>
    </row>
    <row r="44" spans="1:10">
      <c r="A44" s="2"/>
      <c r="B44" s="39" t="s">
        <v>76</v>
      </c>
      <c r="C44" s="99"/>
      <c r="D44" s="128"/>
      <c r="E44" s="128"/>
      <c r="F44" s="128"/>
      <c r="G44" s="128"/>
      <c r="H44" s="128"/>
      <c r="I44" s="128"/>
      <c r="J44" s="129">
        <f t="shared" si="8"/>
        <v>0</v>
      </c>
    </row>
    <row r="45" spans="1:10">
      <c r="A45" s="2"/>
      <c r="B45" s="40" t="s">
        <v>18</v>
      </c>
      <c r="C45" s="99"/>
      <c r="D45" s="128"/>
      <c r="E45" s="128"/>
      <c r="F45" s="128"/>
      <c r="G45" s="128"/>
      <c r="H45" s="128"/>
      <c r="I45" s="128"/>
      <c r="J45" s="129">
        <f t="shared" si="8"/>
        <v>0</v>
      </c>
    </row>
    <row r="46" spans="1:10">
      <c r="A46" s="2"/>
      <c r="B46" s="39" t="s">
        <v>69</v>
      </c>
      <c r="C46" s="99"/>
      <c r="D46" s="128"/>
      <c r="E46" s="128"/>
      <c r="F46" s="128"/>
      <c r="G46" s="128"/>
      <c r="H46" s="128"/>
      <c r="I46" s="128"/>
      <c r="J46" s="129">
        <f t="shared" si="8"/>
        <v>0</v>
      </c>
    </row>
    <row r="47" spans="1:10">
      <c r="A47" s="2"/>
      <c r="B47" s="39" t="s">
        <v>23</v>
      </c>
      <c r="C47" s="99"/>
      <c r="D47" s="128"/>
      <c r="E47" s="128"/>
      <c r="F47" s="128"/>
      <c r="G47" s="128"/>
      <c r="H47" s="128"/>
      <c r="I47" s="128"/>
      <c r="J47" s="129">
        <f t="shared" si="8"/>
        <v>0</v>
      </c>
    </row>
    <row r="48" spans="1:10">
      <c r="A48" s="2"/>
      <c r="B48" s="39" t="s">
        <v>70</v>
      </c>
      <c r="C48" s="98"/>
      <c r="D48" s="128"/>
      <c r="E48" s="128"/>
      <c r="F48" s="128"/>
      <c r="G48" s="128"/>
      <c r="H48" s="128"/>
      <c r="I48" s="128"/>
      <c r="J48" s="129">
        <f t="shared" si="8"/>
        <v>0</v>
      </c>
    </row>
    <row r="49" spans="1:12">
      <c r="A49" s="2"/>
      <c r="B49" s="39" t="s">
        <v>71</v>
      </c>
      <c r="C49" s="87"/>
      <c r="D49" s="128"/>
      <c r="E49" s="128"/>
      <c r="F49" s="128"/>
      <c r="G49" s="128"/>
      <c r="H49" s="128"/>
      <c r="I49" s="128"/>
      <c r="J49" s="129">
        <f t="shared" si="8"/>
        <v>0</v>
      </c>
    </row>
    <row r="50" spans="1:12">
      <c r="A50" s="2"/>
      <c r="B50" s="38" t="s">
        <v>21</v>
      </c>
      <c r="C50" s="87"/>
      <c r="D50" s="128"/>
      <c r="E50" s="128"/>
      <c r="F50" s="128"/>
      <c r="G50" s="128"/>
      <c r="H50" s="128"/>
      <c r="I50" s="128"/>
      <c r="J50" s="129">
        <f t="shared" si="8"/>
        <v>0</v>
      </c>
    </row>
    <row r="51" spans="1:12">
      <c r="A51" s="13"/>
      <c r="B51" s="80" t="s">
        <v>72</v>
      </c>
      <c r="C51" s="88"/>
      <c r="D51" s="130"/>
      <c r="E51" s="130"/>
      <c r="F51" s="130"/>
      <c r="G51" s="130"/>
      <c r="H51" s="130"/>
      <c r="I51" s="130"/>
      <c r="J51" s="130">
        <f t="shared" si="8"/>
        <v>0</v>
      </c>
    </row>
    <row r="52" spans="1:12">
      <c r="A52" s="27"/>
      <c r="B52" s="42" t="s">
        <v>19</v>
      </c>
      <c r="C52" s="100"/>
      <c r="D52" s="134">
        <f>SUM(D31:D51)</f>
        <v>0</v>
      </c>
      <c r="E52" s="134">
        <f t="shared" ref="E52" si="9">SUM(E31:E51)</f>
        <v>0</v>
      </c>
      <c r="F52" s="134">
        <f>SUM(F31:F51)</f>
        <v>0</v>
      </c>
      <c r="G52" s="134">
        <f t="shared" ref="G52:I52" si="10">SUM(G31:G51)</f>
        <v>0</v>
      </c>
      <c r="H52" s="134">
        <f t="shared" si="10"/>
        <v>0</v>
      </c>
      <c r="I52" s="134">
        <f t="shared" si="10"/>
        <v>0</v>
      </c>
      <c r="J52" s="134">
        <f>SUM(J31:J51)</f>
        <v>0</v>
      </c>
    </row>
    <row r="53" spans="1:12">
      <c r="A53" s="56"/>
      <c r="B53" s="61" t="s">
        <v>48</v>
      </c>
      <c r="C53" s="101"/>
      <c r="D53" s="135">
        <f>D52+D28</f>
        <v>0</v>
      </c>
      <c r="E53" s="135">
        <f t="shared" ref="E53" si="11">E52+E28</f>
        <v>0</v>
      </c>
      <c r="F53" s="135">
        <f>F52+F28</f>
        <v>0</v>
      </c>
      <c r="G53" s="135">
        <f>G52+G28</f>
        <v>0</v>
      </c>
      <c r="H53" s="135">
        <f>H52+H28</f>
        <v>0</v>
      </c>
      <c r="I53" s="135">
        <f>I52+I28</f>
        <v>0</v>
      </c>
      <c r="J53" s="135">
        <f>J52+J28</f>
        <v>0</v>
      </c>
    </row>
    <row r="54" spans="1:12">
      <c r="A54" s="55"/>
      <c r="B54" s="75"/>
      <c r="C54" s="102"/>
      <c r="D54" s="143"/>
      <c r="E54" s="143"/>
      <c r="F54" s="143"/>
      <c r="G54" s="143"/>
      <c r="H54" s="143"/>
      <c r="I54" s="143"/>
      <c r="J54" s="143"/>
    </row>
    <row r="55" spans="1:12">
      <c r="A55" s="71"/>
      <c r="B55" s="72" t="s">
        <v>49</v>
      </c>
      <c r="C55" s="103"/>
      <c r="D55" s="247" t="e">
        <f>'Staffing Plan'!E27</f>
        <v>#DIV/0!</v>
      </c>
      <c r="E55" s="247" t="e">
        <f>'Staffing Plan'!F27</f>
        <v>#DIV/0!</v>
      </c>
      <c r="F55" s="247" t="e">
        <f>'Staffing Plan'!G27</f>
        <v>#DIV/0!</v>
      </c>
      <c r="G55" s="247" t="e">
        <f>'Staffing Plan'!H27</f>
        <v>#DIV/0!</v>
      </c>
      <c r="H55" s="247" t="e">
        <f>'Staffing Plan'!I27</f>
        <v>#DIV/0!</v>
      </c>
      <c r="I55" s="144"/>
      <c r="J55" s="144"/>
    </row>
    <row r="56" spans="1:12">
      <c r="A56" s="73"/>
      <c r="B56" s="74" t="s">
        <v>47</v>
      </c>
      <c r="C56" s="104"/>
      <c r="D56" s="137" t="e">
        <f>D55*$I$53</f>
        <v>#DIV/0!</v>
      </c>
      <c r="E56" s="137" t="e">
        <f>E55*$I$53</f>
        <v>#DIV/0!</v>
      </c>
      <c r="F56" s="137" t="e">
        <f>F55*$I$53</f>
        <v>#DIV/0!</v>
      </c>
      <c r="G56" s="137" t="e">
        <f>G55*$I$53</f>
        <v>#DIV/0!</v>
      </c>
      <c r="H56" s="137" t="e">
        <f>H55*$I$53</f>
        <v>#DIV/0!</v>
      </c>
      <c r="I56" s="137" t="e">
        <f>-SUM(D56:H56)</f>
        <v>#DIV/0!</v>
      </c>
      <c r="J56" s="146"/>
    </row>
    <row r="57" spans="1:12">
      <c r="A57" s="62"/>
      <c r="B57" s="63" t="s">
        <v>52</v>
      </c>
      <c r="C57" s="105"/>
      <c r="D57" s="178" t="e">
        <f>D56+D53</f>
        <v>#DIV/0!</v>
      </c>
      <c r="E57" s="178" t="e">
        <f>E56+E53</f>
        <v>#DIV/0!</v>
      </c>
      <c r="F57" s="178" t="e">
        <f>F56+F53</f>
        <v>#DIV/0!</v>
      </c>
      <c r="G57" s="178" t="e">
        <f t="shared" ref="G57:I57" si="12">G56+G53</f>
        <v>#DIV/0!</v>
      </c>
      <c r="H57" s="178" t="e">
        <f t="shared" si="12"/>
        <v>#DIV/0!</v>
      </c>
      <c r="I57" s="178" t="e">
        <f t="shared" si="12"/>
        <v>#DIV/0!</v>
      </c>
      <c r="J57" s="148"/>
      <c r="L57" s="250"/>
    </row>
    <row r="58" spans="1:12">
      <c r="A58" s="55"/>
      <c r="B58" s="75"/>
      <c r="C58" s="102"/>
      <c r="D58" s="143"/>
      <c r="E58" s="143"/>
      <c r="F58" s="143"/>
      <c r="G58" s="143"/>
      <c r="H58" s="143"/>
      <c r="I58" s="149"/>
      <c r="J58" s="143"/>
    </row>
    <row r="59" spans="1:12">
      <c r="A59" s="71"/>
      <c r="B59" s="72" t="s">
        <v>50</v>
      </c>
      <c r="C59" s="103"/>
      <c r="D59" s="157" t="e">
        <f>$H$57/$J$53</f>
        <v>#DIV/0!</v>
      </c>
      <c r="E59" s="157" t="e">
        <f t="shared" ref="E59:G59" si="13">$H$57/$J$53</f>
        <v>#DIV/0!</v>
      </c>
      <c r="F59" s="157" t="e">
        <f t="shared" si="13"/>
        <v>#DIV/0!</v>
      </c>
      <c r="G59" s="157" t="e">
        <f t="shared" si="13"/>
        <v>#DIV/0!</v>
      </c>
      <c r="H59" s="144"/>
      <c r="I59" s="150"/>
      <c r="J59" s="150"/>
      <c r="L59" s="249"/>
    </row>
    <row r="60" spans="1:12">
      <c r="A60" s="73"/>
      <c r="B60" s="74" t="s">
        <v>51</v>
      </c>
      <c r="C60" s="104"/>
      <c r="D60" s="251" t="e">
        <f>D59*D57</f>
        <v>#DIV/0!</v>
      </c>
      <c r="E60" s="251" t="e">
        <f>E59*E57</f>
        <v>#DIV/0!</v>
      </c>
      <c r="F60" s="137" t="e">
        <f>F59*$H$57</f>
        <v>#DIV/0!</v>
      </c>
      <c r="G60" s="251" t="e">
        <f>G59*G57</f>
        <v>#DIV/0!</v>
      </c>
      <c r="H60" s="145" t="e">
        <f>-SUM(D60:G60)</f>
        <v>#DIV/0!</v>
      </c>
      <c r="I60" s="146"/>
      <c r="J60" s="146"/>
    </row>
    <row r="61" spans="1:12">
      <c r="A61" s="62"/>
      <c r="B61" s="63" t="s">
        <v>40</v>
      </c>
      <c r="C61" s="105"/>
      <c r="D61" s="178" t="e">
        <f>D60+D57</f>
        <v>#DIV/0!</v>
      </c>
      <c r="E61" s="178" t="e">
        <f>E60+E57</f>
        <v>#DIV/0!</v>
      </c>
      <c r="F61" s="178" t="e">
        <f>F60+F57</f>
        <v>#DIV/0!</v>
      </c>
      <c r="G61" s="178" t="e">
        <f>G60+G57</f>
        <v>#DIV/0!</v>
      </c>
      <c r="H61" s="147" t="e">
        <f>H60+H57</f>
        <v>#DIV/0!</v>
      </c>
      <c r="I61" s="148"/>
      <c r="J61" s="151"/>
    </row>
    <row r="62" spans="1:12" ht="15" thickBot="1">
      <c r="A62" s="2"/>
      <c r="B62" s="43"/>
      <c r="C62" s="106"/>
      <c r="D62" s="142"/>
      <c r="E62" s="142"/>
      <c r="F62" s="142"/>
      <c r="G62" s="142"/>
      <c r="H62" s="142"/>
      <c r="I62" s="142"/>
      <c r="J62" s="142"/>
    </row>
    <row r="63" spans="1:12" ht="15" thickBot="1">
      <c r="A63" s="28"/>
      <c r="B63" s="44" t="s">
        <v>53</v>
      </c>
      <c r="C63" s="107"/>
      <c r="D63" s="141" t="e">
        <f>D22-D61</f>
        <v>#DIV/0!</v>
      </c>
      <c r="E63" s="141" t="e">
        <f t="shared" ref="E63:G63" si="14">E22-E61</f>
        <v>#DIV/0!</v>
      </c>
      <c r="F63" s="141" t="e">
        <f>F22-F61</f>
        <v>#DIV/0!</v>
      </c>
      <c r="G63" s="141" t="e">
        <f t="shared" si="14"/>
        <v>#DIV/0!</v>
      </c>
      <c r="H63" s="153"/>
      <c r="I63" s="153"/>
      <c r="J63" s="152">
        <f>J22-J53</f>
        <v>0</v>
      </c>
      <c r="L63" s="250"/>
    </row>
    <row r="64" spans="1:12">
      <c r="A64" s="1"/>
      <c r="B64" s="41"/>
      <c r="C64" s="90"/>
      <c r="D64" s="1"/>
      <c r="E64" s="1"/>
      <c r="F64" s="1"/>
      <c r="G64" s="1"/>
      <c r="H64" s="1"/>
      <c r="I64" s="1"/>
      <c r="J64" s="1"/>
    </row>
  </sheetData>
  <mergeCells count="2">
    <mergeCell ref="L3:N5"/>
    <mergeCell ref="A2:C2"/>
  </mergeCells>
  <phoneticPr fontId="30" type="noConversion"/>
  <pageMargins left="0.7" right="0.7" top="0.75" bottom="0.75" header="0.3" footer="0.3"/>
  <pageSetup scale="56" orientation="portrait" r:id="rId1"/>
  <headerFooter>
    <oddFooter>Page &amp;P of &amp;N</oddFooter>
  </headerFooter>
  <drawing r:id="rId2"/>
  <legacyDrawing r:id="rId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pageSetUpPr fitToPage="1"/>
  </sheetPr>
  <dimension ref="A1:F63"/>
  <sheetViews>
    <sheetView topLeftCell="A2" workbookViewId="0">
      <pane xSplit="3" ySplit="2" topLeftCell="D4" activePane="bottomRight" state="frozen"/>
      <selection activeCell="A2" sqref="A2"/>
      <selection pane="topRight" activeCell="D2" sqref="D2"/>
      <selection pane="bottomLeft" activeCell="A4" sqref="A4"/>
      <selection pane="bottomRight" activeCell="F26" sqref="F26"/>
    </sheetView>
  </sheetViews>
  <sheetFormatPr defaultColWidth="8.88671875" defaultRowHeight="14.4"/>
  <cols>
    <col min="1" max="1" width="4.44140625" customWidth="1"/>
    <col min="3" max="3" width="23" customWidth="1"/>
    <col min="4" max="4" width="19" bestFit="1" customWidth="1"/>
    <col min="5" max="6" width="18.44140625" customWidth="1"/>
  </cols>
  <sheetData>
    <row r="1" spans="1:6" ht="46.5" hidden="1" customHeight="1" thickBot="1">
      <c r="A1" s="109"/>
      <c r="B1" s="118"/>
      <c r="C1" s="179"/>
      <c r="D1" s="46"/>
    </row>
    <row r="2" spans="1:6" ht="46.5" customHeight="1" thickBot="1">
      <c r="A2" s="326" t="s">
        <v>0</v>
      </c>
      <c r="B2" s="327"/>
      <c r="C2" s="327"/>
      <c r="D2" s="180"/>
      <c r="E2" s="185"/>
      <c r="F2" s="181"/>
    </row>
    <row r="3" spans="1:6" ht="15" thickBot="1">
      <c r="A3" s="34" t="s">
        <v>10</v>
      </c>
      <c r="B3" s="18"/>
      <c r="C3" s="84"/>
      <c r="D3" s="22" t="s">
        <v>4</v>
      </c>
      <c r="E3" s="182" t="s">
        <v>3</v>
      </c>
      <c r="F3" s="184" t="s">
        <v>5</v>
      </c>
    </row>
    <row r="4" spans="1:6">
      <c r="A4" s="33" t="s">
        <v>29</v>
      </c>
      <c r="B4" s="21"/>
      <c r="C4" s="85"/>
      <c r="D4" s="24"/>
      <c r="E4" s="186"/>
      <c r="F4" s="187"/>
    </row>
    <row r="5" spans="1:6">
      <c r="A5" s="7"/>
      <c r="B5" s="31" t="s">
        <v>11</v>
      </c>
      <c r="C5" s="86"/>
      <c r="D5" s="121">
        <f>'Organizational Budget'!J5</f>
        <v>0</v>
      </c>
      <c r="E5" s="188"/>
      <c r="F5" s="189">
        <f>E5-D5</f>
        <v>0</v>
      </c>
    </row>
    <row r="6" spans="1:6">
      <c r="A6" s="7"/>
      <c r="B6" s="32" t="s">
        <v>88</v>
      </c>
      <c r="C6" s="87"/>
      <c r="D6" s="121">
        <f>'Organizational Budget'!J6</f>
        <v>0</v>
      </c>
      <c r="E6" s="190"/>
      <c r="F6" s="189">
        <f t="shared" ref="F6:F7" si="0">E6-D6</f>
        <v>0</v>
      </c>
    </row>
    <row r="7" spans="1:6">
      <c r="A7" s="11"/>
      <c r="B7" s="36" t="s">
        <v>22</v>
      </c>
      <c r="C7" s="88"/>
      <c r="D7" s="123">
        <f>'Organizational Budget'!J7</f>
        <v>0</v>
      </c>
      <c r="E7" s="191"/>
      <c r="F7" s="227">
        <f t="shared" si="0"/>
        <v>0</v>
      </c>
    </row>
    <row r="8" spans="1:6">
      <c r="A8" s="35" t="s">
        <v>12</v>
      </c>
      <c r="B8" s="23"/>
      <c r="C8" s="89"/>
      <c r="D8" s="125">
        <f>'Organizational Budget'!J8</f>
        <v>0</v>
      </c>
      <c r="E8" s="192">
        <f>SUM(E5:E7)</f>
        <v>0</v>
      </c>
      <c r="F8" s="193">
        <f>E8-D8</f>
        <v>0</v>
      </c>
    </row>
    <row r="9" spans="1:6">
      <c r="A9" s="60"/>
      <c r="B9" s="1"/>
      <c r="C9" s="90"/>
      <c r="D9" s="128"/>
      <c r="E9" s="194"/>
      <c r="F9" s="195"/>
    </row>
    <row r="10" spans="1:6">
      <c r="A10" s="33" t="s">
        <v>61</v>
      </c>
      <c r="B10" s="21"/>
      <c r="C10" s="85"/>
      <c r="D10" s="167">
        <f>'Organizational Budget'!J10</f>
        <v>0</v>
      </c>
      <c r="E10" s="186"/>
      <c r="F10" s="187"/>
    </row>
    <row r="11" spans="1:6">
      <c r="A11" s="7"/>
      <c r="B11" s="32" t="s">
        <v>33</v>
      </c>
      <c r="C11" s="86"/>
      <c r="D11" s="121">
        <f>'Organizational Budget'!J11</f>
        <v>0</v>
      </c>
      <c r="E11" s="188"/>
      <c r="F11" s="189">
        <f>E11-D11</f>
        <v>0</v>
      </c>
    </row>
    <row r="12" spans="1:6">
      <c r="A12" s="7"/>
      <c r="B12" s="32" t="s">
        <v>62</v>
      </c>
      <c r="C12" s="87"/>
      <c r="D12" s="121">
        <f>'Organizational Budget'!J12</f>
        <v>0</v>
      </c>
      <c r="E12" s="190"/>
      <c r="F12" s="189">
        <f t="shared" ref="F12:F13" si="1">E12-D12</f>
        <v>0</v>
      </c>
    </row>
    <row r="13" spans="1:6">
      <c r="A13" s="11"/>
      <c r="B13" s="36" t="s">
        <v>35</v>
      </c>
      <c r="C13" s="88"/>
      <c r="D13" s="123">
        <f>'Organizational Budget'!J13</f>
        <v>0</v>
      </c>
      <c r="E13" s="191"/>
      <c r="F13" s="227">
        <f t="shared" si="1"/>
        <v>0</v>
      </c>
    </row>
    <row r="14" spans="1:6">
      <c r="A14" s="35" t="s">
        <v>89</v>
      </c>
      <c r="B14" s="23"/>
      <c r="C14" s="89"/>
      <c r="D14" s="125">
        <f>'Organizational Budget'!J14</f>
        <v>0</v>
      </c>
      <c r="E14" s="192">
        <f>SUM(E11:E13)</f>
        <v>0</v>
      </c>
      <c r="F14" s="193">
        <f>E14-D14</f>
        <v>0</v>
      </c>
    </row>
    <row r="15" spans="1:6">
      <c r="A15" s="60"/>
      <c r="B15" s="1"/>
      <c r="C15" s="90"/>
      <c r="D15" s="128"/>
      <c r="E15" s="194"/>
      <c r="F15" s="195"/>
    </row>
    <row r="16" spans="1:6">
      <c r="A16" s="33" t="s">
        <v>30</v>
      </c>
      <c r="B16" s="21"/>
      <c r="C16" s="85"/>
      <c r="D16" s="169">
        <f>'Organizational Budget'!J16</f>
        <v>0</v>
      </c>
      <c r="E16" s="186"/>
      <c r="F16" s="187"/>
    </row>
    <row r="17" spans="1:6">
      <c r="A17" s="7"/>
      <c r="B17" s="32" t="s">
        <v>34</v>
      </c>
      <c r="C17" s="91"/>
      <c r="D17" s="121">
        <f>'Organizational Budget'!J17</f>
        <v>0</v>
      </c>
      <c r="E17" s="196"/>
      <c r="F17" s="189">
        <f>E17-D17</f>
        <v>0</v>
      </c>
    </row>
    <row r="18" spans="1:6">
      <c r="A18" s="7"/>
      <c r="B18" s="32" t="s">
        <v>37</v>
      </c>
      <c r="C18" s="91"/>
      <c r="D18" s="121">
        <f>'Organizational Budget'!J18</f>
        <v>0</v>
      </c>
      <c r="E18" s="196"/>
      <c r="F18" s="189">
        <f t="shared" ref="F18:F19" si="2">E18-D18</f>
        <v>0</v>
      </c>
    </row>
    <row r="19" spans="1:6">
      <c r="A19" s="11"/>
      <c r="B19" s="36" t="s">
        <v>36</v>
      </c>
      <c r="C19" s="92"/>
      <c r="D19" s="123">
        <f>'Organizational Budget'!J19</f>
        <v>0</v>
      </c>
      <c r="E19" s="197"/>
      <c r="F19" s="227">
        <f t="shared" si="2"/>
        <v>0</v>
      </c>
    </row>
    <row r="20" spans="1:6">
      <c r="A20" s="35" t="s">
        <v>31</v>
      </c>
      <c r="B20" s="23"/>
      <c r="C20" s="89"/>
      <c r="D20" s="125">
        <f>'Organizational Budget'!J20</f>
        <v>0</v>
      </c>
      <c r="E20" s="192">
        <f>SUM(E17:E19)</f>
        <v>0</v>
      </c>
      <c r="F20" s="193">
        <f>E20-D20</f>
        <v>0</v>
      </c>
    </row>
    <row r="21" spans="1:6">
      <c r="A21" s="8"/>
      <c r="B21" s="3"/>
      <c r="C21" s="93"/>
      <c r="D21" s="121"/>
      <c r="E21" s="198"/>
      <c r="F21" s="199"/>
    </row>
    <row r="22" spans="1:6">
      <c r="A22" s="37" t="s">
        <v>13</v>
      </c>
      <c r="B22" s="14"/>
      <c r="C22" s="94"/>
      <c r="D22" s="127">
        <f>'Organizational Budget'!J22</f>
        <v>0</v>
      </c>
      <c r="E22" s="200">
        <f>E8+E14+E20</f>
        <v>0</v>
      </c>
      <c r="F22" s="201">
        <f>E22-D22</f>
        <v>0</v>
      </c>
    </row>
    <row r="23" spans="1:6" ht="15" thickBot="1">
      <c r="A23" s="9"/>
      <c r="B23" s="3"/>
      <c r="C23" s="93"/>
      <c r="D23" s="121"/>
      <c r="E23" s="198"/>
      <c r="F23" s="199"/>
    </row>
    <row r="24" spans="1:6" ht="15" thickBot="1">
      <c r="A24" s="34" t="s">
        <v>14</v>
      </c>
      <c r="B24" s="18"/>
      <c r="C24" s="84"/>
      <c r="D24" s="183" t="str">
        <f>'Organizational Budget'!J24</f>
        <v>Total</v>
      </c>
      <c r="E24" s="202"/>
      <c r="F24" s="203"/>
    </row>
    <row r="25" spans="1:6">
      <c r="A25" s="65" t="s">
        <v>15</v>
      </c>
      <c r="B25" s="66"/>
      <c r="C25" s="95"/>
      <c r="D25" s="174"/>
      <c r="E25" s="204"/>
      <c r="F25" s="205"/>
    </row>
    <row r="26" spans="1:6" ht="15" thickBot="1">
      <c r="A26" s="7"/>
      <c r="B26" s="1"/>
      <c r="C26" s="90" t="s">
        <v>38</v>
      </c>
      <c r="D26" s="128">
        <f>'Organizational Budget'!J26</f>
        <v>0</v>
      </c>
      <c r="E26" s="194"/>
      <c r="F26" s="195">
        <f>E26-D26</f>
        <v>0</v>
      </c>
    </row>
    <row r="27" spans="1:6">
      <c r="A27" s="11"/>
      <c r="B27" s="69">
        <f>Salaries!$B$28</f>
        <v>0.2</v>
      </c>
      <c r="C27" s="96" t="s">
        <v>63</v>
      </c>
      <c r="D27" s="130">
        <f>'Organizational Budget'!J27</f>
        <v>0</v>
      </c>
      <c r="E27" s="206"/>
      <c r="F27" s="207">
        <f>-E27-D27</f>
        <v>0</v>
      </c>
    </row>
    <row r="28" spans="1:6">
      <c r="A28" s="234"/>
      <c r="B28" s="23"/>
      <c r="C28" s="235" t="s">
        <v>1</v>
      </c>
      <c r="D28" s="125">
        <f>'Organizational Budget'!J28</f>
        <v>0</v>
      </c>
      <c r="E28" s="236">
        <f>SUM(E26:E27)</f>
        <v>0</v>
      </c>
      <c r="F28" s="237">
        <f>E28-D28</f>
        <v>0</v>
      </c>
    </row>
    <row r="29" spans="1:6">
      <c r="A29" s="2"/>
      <c r="B29" s="1"/>
      <c r="C29" s="64"/>
      <c r="D29" s="128"/>
      <c r="E29" s="208"/>
      <c r="F29" s="209"/>
    </row>
    <row r="30" spans="1:6">
      <c r="A30" s="33" t="s">
        <v>16</v>
      </c>
      <c r="B30" s="21"/>
      <c r="C30" s="85"/>
      <c r="D30" s="177" t="str">
        <f>'Organizational Budget'!J30</f>
        <v>Total</v>
      </c>
      <c r="E30" s="186"/>
      <c r="F30" s="187"/>
    </row>
    <row r="31" spans="1:6">
      <c r="A31" s="2"/>
      <c r="B31" s="48" t="s">
        <v>17</v>
      </c>
      <c r="C31" s="91"/>
      <c r="D31" s="128">
        <f>'Organizational Budget'!J31</f>
        <v>0</v>
      </c>
      <c r="E31" s="196"/>
      <c r="F31" s="195">
        <f t="shared" ref="F31:F53" si="3">E31-D31</f>
        <v>0</v>
      </c>
    </row>
    <row r="32" spans="1:6">
      <c r="A32" s="2"/>
      <c r="B32" s="39" t="s">
        <v>66</v>
      </c>
      <c r="C32" s="97"/>
      <c r="D32" s="128">
        <f>'Organizational Budget'!J32</f>
        <v>0</v>
      </c>
      <c r="E32" s="210"/>
      <c r="F32" s="195">
        <f t="shared" si="3"/>
        <v>0</v>
      </c>
    </row>
    <row r="33" spans="1:6">
      <c r="A33" s="2"/>
      <c r="B33" s="79" t="s">
        <v>65</v>
      </c>
      <c r="C33" s="98"/>
      <c r="D33" s="128">
        <f>'Organizational Budget'!J33</f>
        <v>0</v>
      </c>
      <c r="E33" s="211"/>
      <c r="F33" s="195">
        <f t="shared" si="3"/>
        <v>0</v>
      </c>
    </row>
    <row r="34" spans="1:6">
      <c r="A34" s="2"/>
      <c r="B34" s="39" t="s">
        <v>67</v>
      </c>
      <c r="C34" s="99"/>
      <c r="D34" s="128">
        <f>'Organizational Budget'!J34</f>
        <v>0</v>
      </c>
      <c r="E34" s="212"/>
      <c r="F34" s="195">
        <f t="shared" si="3"/>
        <v>0</v>
      </c>
    </row>
    <row r="35" spans="1:6">
      <c r="A35" s="2"/>
      <c r="B35" s="39" t="s">
        <v>80</v>
      </c>
      <c r="C35" s="97"/>
      <c r="D35" s="128">
        <f>'Organizational Budget'!J35</f>
        <v>0</v>
      </c>
      <c r="E35" s="210"/>
      <c r="F35" s="195">
        <f t="shared" si="3"/>
        <v>0</v>
      </c>
    </row>
    <row r="36" spans="1:6">
      <c r="A36" s="2"/>
      <c r="B36" s="39" t="s">
        <v>24</v>
      </c>
      <c r="C36" s="97"/>
      <c r="D36" s="128">
        <f>'Organizational Budget'!J36</f>
        <v>0</v>
      </c>
      <c r="E36" s="210"/>
      <c r="F36" s="195">
        <f t="shared" si="3"/>
        <v>0</v>
      </c>
    </row>
    <row r="37" spans="1:6">
      <c r="A37" s="2"/>
      <c r="B37" s="39" t="s">
        <v>73</v>
      </c>
      <c r="C37" s="99"/>
      <c r="D37" s="128">
        <f>'Organizational Budget'!J37</f>
        <v>0</v>
      </c>
      <c r="E37" s="212"/>
      <c r="F37" s="195">
        <f t="shared" si="3"/>
        <v>0</v>
      </c>
    </row>
    <row r="38" spans="1:6">
      <c r="A38" s="2"/>
      <c r="B38" s="39" t="s">
        <v>77</v>
      </c>
      <c r="C38" s="98"/>
      <c r="D38" s="128">
        <f>'Organizational Budget'!J38</f>
        <v>0</v>
      </c>
      <c r="E38" s="211"/>
      <c r="F38" s="195">
        <f t="shared" si="3"/>
        <v>0</v>
      </c>
    </row>
    <row r="39" spans="1:6">
      <c r="A39" s="2"/>
      <c r="B39" s="39" t="s">
        <v>78</v>
      </c>
      <c r="C39" s="98"/>
      <c r="D39" s="128">
        <f>'Organizational Budget'!J39</f>
        <v>0</v>
      </c>
      <c r="E39" s="211"/>
      <c r="F39" s="195">
        <f t="shared" si="3"/>
        <v>0</v>
      </c>
    </row>
    <row r="40" spans="1:6">
      <c r="A40" s="2"/>
      <c r="B40" s="39" t="s">
        <v>74</v>
      </c>
      <c r="C40" s="99"/>
      <c r="D40" s="128">
        <f>'Organizational Budget'!J40</f>
        <v>0</v>
      </c>
      <c r="E40" s="212"/>
      <c r="F40" s="195">
        <f t="shared" si="3"/>
        <v>0</v>
      </c>
    </row>
    <row r="41" spans="1:6">
      <c r="A41" s="2"/>
      <c r="B41" s="79" t="s">
        <v>79</v>
      </c>
      <c r="C41" s="99"/>
      <c r="D41" s="128">
        <f>'Organizational Budget'!J41</f>
        <v>0</v>
      </c>
      <c r="E41" s="212"/>
      <c r="F41" s="195">
        <f t="shared" si="3"/>
        <v>0</v>
      </c>
    </row>
    <row r="42" spans="1:6">
      <c r="A42" s="2"/>
      <c r="B42" s="79" t="s">
        <v>75</v>
      </c>
      <c r="C42" s="97"/>
      <c r="D42" s="128">
        <f>'Organizational Budget'!J42</f>
        <v>0</v>
      </c>
      <c r="E42" s="210"/>
      <c r="F42" s="195">
        <f t="shared" si="3"/>
        <v>0</v>
      </c>
    </row>
    <row r="43" spans="1:6">
      <c r="A43" s="2"/>
      <c r="B43" s="39" t="s">
        <v>68</v>
      </c>
      <c r="C43" s="97"/>
      <c r="D43" s="128">
        <f>'Organizational Budget'!J43</f>
        <v>0</v>
      </c>
      <c r="E43" s="210"/>
      <c r="F43" s="195">
        <f t="shared" si="3"/>
        <v>0</v>
      </c>
    </row>
    <row r="44" spans="1:6">
      <c r="A44" s="2"/>
      <c r="B44" s="39" t="s">
        <v>76</v>
      </c>
      <c r="C44" s="99"/>
      <c r="D44" s="128">
        <f>'Organizational Budget'!J44</f>
        <v>0</v>
      </c>
      <c r="E44" s="212"/>
      <c r="F44" s="195">
        <f t="shared" si="3"/>
        <v>0</v>
      </c>
    </row>
    <row r="45" spans="1:6">
      <c r="A45" s="2"/>
      <c r="B45" s="40" t="s">
        <v>18</v>
      </c>
      <c r="C45" s="99"/>
      <c r="D45" s="128">
        <f>'Organizational Budget'!J45</f>
        <v>0</v>
      </c>
      <c r="E45" s="212"/>
      <c r="F45" s="195">
        <f t="shared" si="3"/>
        <v>0</v>
      </c>
    </row>
    <row r="46" spans="1:6">
      <c r="A46" s="2"/>
      <c r="B46" s="39" t="s">
        <v>69</v>
      </c>
      <c r="C46" s="99"/>
      <c r="D46" s="128">
        <f>'Organizational Budget'!J46</f>
        <v>0</v>
      </c>
      <c r="E46" s="212"/>
      <c r="F46" s="195">
        <f t="shared" si="3"/>
        <v>0</v>
      </c>
    </row>
    <row r="47" spans="1:6">
      <c r="A47" s="2"/>
      <c r="B47" s="39" t="s">
        <v>23</v>
      </c>
      <c r="C47" s="99"/>
      <c r="D47" s="128">
        <f>'Organizational Budget'!J47</f>
        <v>0</v>
      </c>
      <c r="E47" s="212"/>
      <c r="F47" s="195">
        <f t="shared" si="3"/>
        <v>0</v>
      </c>
    </row>
    <row r="48" spans="1:6">
      <c r="A48" s="2"/>
      <c r="B48" s="39" t="s">
        <v>70</v>
      </c>
      <c r="C48" s="98"/>
      <c r="D48" s="128">
        <f>'Organizational Budget'!J48</f>
        <v>0</v>
      </c>
      <c r="E48" s="211"/>
      <c r="F48" s="195">
        <f t="shared" si="3"/>
        <v>0</v>
      </c>
    </row>
    <row r="49" spans="1:6">
      <c r="A49" s="2"/>
      <c r="B49" s="39" t="s">
        <v>71</v>
      </c>
      <c r="C49" s="87"/>
      <c r="D49" s="128">
        <f>'Organizational Budget'!J49</f>
        <v>0</v>
      </c>
      <c r="E49" s="190"/>
      <c r="F49" s="195">
        <f t="shared" si="3"/>
        <v>0</v>
      </c>
    </row>
    <row r="50" spans="1:6">
      <c r="A50" s="2"/>
      <c r="B50" s="38" t="s">
        <v>21</v>
      </c>
      <c r="C50" s="87"/>
      <c r="D50" s="128">
        <f>'Organizational Budget'!J50</f>
        <v>0</v>
      </c>
      <c r="E50" s="190"/>
      <c r="F50" s="195">
        <f t="shared" si="3"/>
        <v>0</v>
      </c>
    </row>
    <row r="51" spans="1:6">
      <c r="A51" s="13"/>
      <c r="B51" s="80" t="s">
        <v>72</v>
      </c>
      <c r="C51" s="88"/>
      <c r="D51" s="130"/>
      <c r="E51" s="191"/>
      <c r="F51" s="195">
        <f t="shared" si="3"/>
        <v>0</v>
      </c>
    </row>
    <row r="52" spans="1:6">
      <c r="A52" s="27"/>
      <c r="B52" s="42" t="s">
        <v>19</v>
      </c>
      <c r="C52" s="100"/>
      <c r="D52" s="134">
        <f>'Organizational Budget'!J52</f>
        <v>0</v>
      </c>
      <c r="E52" s="213">
        <f>SUM(E31:E51)</f>
        <v>0</v>
      </c>
      <c r="F52" s="238">
        <f t="shared" si="3"/>
        <v>0</v>
      </c>
    </row>
    <row r="53" spans="1:6">
      <c r="A53" s="56"/>
      <c r="B53" s="61" t="s">
        <v>48</v>
      </c>
      <c r="C53" s="101"/>
      <c r="D53" s="135">
        <f>'Organizational Budget'!J53</f>
        <v>0</v>
      </c>
      <c r="E53" s="214">
        <f>E28+E52</f>
        <v>0</v>
      </c>
      <c r="F53" s="201">
        <f t="shared" si="3"/>
        <v>0</v>
      </c>
    </row>
    <row r="54" spans="1:6" ht="15" thickBot="1">
      <c r="A54" s="55"/>
      <c r="B54" s="75"/>
      <c r="C54" s="102"/>
      <c r="D54" s="143"/>
      <c r="E54" s="215"/>
      <c r="F54" s="216"/>
    </row>
    <row r="55" spans="1:6" ht="15" hidden="1" thickBot="1">
      <c r="A55" s="71"/>
      <c r="B55" s="72" t="s">
        <v>49</v>
      </c>
      <c r="C55" s="103"/>
      <c r="D55" s="144">
        <f>'Organizational Budget'!J55</f>
        <v>0</v>
      </c>
      <c r="E55" s="217"/>
      <c r="F55" s="218"/>
    </row>
    <row r="56" spans="1:6" ht="15" hidden="1" thickBot="1">
      <c r="A56" s="73"/>
      <c r="B56" s="74" t="s">
        <v>47</v>
      </c>
      <c r="C56" s="104"/>
      <c r="D56" s="146">
        <f>'Organizational Budget'!J56</f>
        <v>0</v>
      </c>
      <c r="E56" s="219"/>
      <c r="F56" s="220"/>
    </row>
    <row r="57" spans="1:6" ht="15" hidden="1" thickBot="1">
      <c r="A57" s="62"/>
      <c r="B57" s="63" t="s">
        <v>52</v>
      </c>
      <c r="C57" s="105"/>
      <c r="D57" s="148">
        <f>'Organizational Budget'!J57</f>
        <v>0</v>
      </c>
      <c r="E57" s="221"/>
      <c r="F57" s="222"/>
    </row>
    <row r="58" spans="1:6" ht="15" hidden="1" thickBot="1">
      <c r="A58" s="55"/>
      <c r="B58" s="75"/>
      <c r="C58" s="102"/>
      <c r="D58" s="143">
        <f>'Organizational Budget'!J58</f>
        <v>0</v>
      </c>
      <c r="E58" s="215"/>
      <c r="F58" s="216"/>
    </row>
    <row r="59" spans="1:6" ht="15" hidden="1" thickBot="1">
      <c r="A59" s="71"/>
      <c r="B59" s="72" t="s">
        <v>50</v>
      </c>
      <c r="C59" s="103"/>
      <c r="D59" s="150">
        <f>'Organizational Budget'!J59</f>
        <v>0</v>
      </c>
      <c r="E59" s="217"/>
      <c r="F59" s="218"/>
    </row>
    <row r="60" spans="1:6" ht="15" hidden="1" thickBot="1">
      <c r="A60" s="73"/>
      <c r="B60" s="74" t="s">
        <v>51</v>
      </c>
      <c r="C60" s="104"/>
      <c r="D60" s="146">
        <f>'Organizational Budget'!J60</f>
        <v>0</v>
      </c>
      <c r="E60" s="219"/>
      <c r="F60" s="220"/>
    </row>
    <row r="61" spans="1:6" ht="15" hidden="1" thickBot="1">
      <c r="A61" s="62"/>
      <c r="B61" s="63" t="s">
        <v>40</v>
      </c>
      <c r="C61" s="105"/>
      <c r="D61" s="151">
        <f>'Organizational Budget'!J61</f>
        <v>0</v>
      </c>
      <c r="E61" s="221"/>
      <c r="F61" s="222"/>
    </row>
    <row r="62" spans="1:6" ht="15" hidden="1" thickBot="1">
      <c r="A62" s="2"/>
      <c r="B62" s="43"/>
      <c r="C62" s="106"/>
      <c r="D62" s="142">
        <f>'Organizational Budget'!J62</f>
        <v>0</v>
      </c>
      <c r="E62" s="223"/>
      <c r="F62" s="224"/>
    </row>
    <row r="63" spans="1:6" ht="15" thickBot="1">
      <c r="A63" s="28"/>
      <c r="B63" s="44" t="s">
        <v>53</v>
      </c>
      <c r="C63" s="107"/>
      <c r="D63" s="141">
        <f>'Organizational Budget'!J63</f>
        <v>0</v>
      </c>
      <c r="E63" s="225">
        <f>E22-E53</f>
        <v>0</v>
      </c>
      <c r="F63" s="226"/>
    </row>
  </sheetData>
  <mergeCells count="1">
    <mergeCell ref="A2:C2"/>
  </mergeCells>
  <phoneticPr fontId="30" type="noConversion"/>
  <pageMargins left="0.7" right="0.7" top="0.75" bottom="0.75" header="0.3" footer="0.3"/>
  <pageSetup scale="83" orientation="portrait"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Staffing Plan</vt:lpstr>
      <vt:lpstr>Salaries</vt:lpstr>
      <vt:lpstr>Program or Department Budget</vt:lpstr>
      <vt:lpstr>Organizational Budget</vt:lpstr>
      <vt:lpstr>Organizational Overview Budget </vt:lpstr>
      <vt:lpstr>'Organizational Budget'!Print_Area</vt:lpstr>
      <vt:lpstr>'Program or Department Budget'!Print_Area</vt:lpstr>
      <vt:lpstr>Salaries!Print_Area</vt:lpstr>
      <vt:lpstr>'Staffing Plan'!Print_Area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Gort</dc:creator>
  <cp:lastModifiedBy>Shannon Ellis</cp:lastModifiedBy>
  <cp:lastPrinted>2013-09-15T04:19:25Z</cp:lastPrinted>
  <dcterms:created xsi:type="dcterms:W3CDTF">2009-06-02T18:11:59Z</dcterms:created>
  <dcterms:modified xsi:type="dcterms:W3CDTF">2014-05-05T17:51:42Z</dcterms:modified>
</cp:coreProperties>
</file>